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83" documentId="120_S{2AC9BD13-BADA-5192-A53E-5A8FF88502F6}" xr6:coauthVersionLast="47" xr6:coauthVersionMax="47" xr10:uidLastSave="{45C0420C-CBFD-4DB2-B538-770A12DB04F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4" l="1"/>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4" i="2"/>
  <c r="I4" i="2"/>
  <c r="J4" i="2"/>
  <c r="L4" i="2"/>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 i="1"/>
  <c r="G3" i="1"/>
  <c r="I3" i="1"/>
  <c r="J3" i="1"/>
  <c r="L3" i="1"/>
  <c r="B4" i="1"/>
  <c r="G4" i="1"/>
  <c r="I4" i="1"/>
  <c r="J4" i="1"/>
  <c r="L4" i="1"/>
  <c r="B5" i="1"/>
  <c r="G5" i="1"/>
  <c r="I5" i="1"/>
  <c r="J5" i="1"/>
  <c r="L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<sst xmlns="http://schemas.openxmlformats.org/spreadsheetml/2006/main" count="180278" uniqueCount="39124">
  <si>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</si>
  <si>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</si>
  <si>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</si>
  <si>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</si>
  <si>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</si>
  <si>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</si>
  <si>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</si>
  <si>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</si>
  <si>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</si>
  <si>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</si>
  <si>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</si>
  <si>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</si>
  <si>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</si>
  <si>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</si>
  <si>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</si>
  <si>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</si>
  <si>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</si>
  <si>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</si>
  <si>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</si>
  <si>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</si>
  <si>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</si>
  <si>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</si>
  <si>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</si>
  <si>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</si>
  <si>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</si>
  <si>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</si>
  <si>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</si>
  <si>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</si>
  <si>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</si>
  <si>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</si>
  <si>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</si>
  <si>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</si>
  <si>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</si>
  <si>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</si>
  <si>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</si>
  <si>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</si>
  <si>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</si>
  <si>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</si>
  <si>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</si>
  <si>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</si>
  <si>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</si>
  <si>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</si>
  <si>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</si>
  <si>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</si>
  <si>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</si>
  <si>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</si>
  <si>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</si>
  <si>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</si>
  <si>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</si>
  <si>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</si>
  <si>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</si>
  <si>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</si>
  <si>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</si>
  <si>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</si>
  <si>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</si>
  <si>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</si>
  <si>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</si>
  <si>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</si>
  <si>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</si>
  <si>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</si>
  <si>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</si>
  <si>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</si>
  <si>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</si>
  <si>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</si>
  <si>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</si>
  <si>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</si>
  <si>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</si>
  <si>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</si>
  <si>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</si>
  <si>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</si>
  <si>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</si>
  <si>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</si>
  <si>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</si>
  <si>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</si>
  <si>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</si>
  <si>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</si>
  <si>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</si>
  <si>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</si>
  <si>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</si>
  <si>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</si>
  <si>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</si>
  <si>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</si>
  <si>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</si>
  <si>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</si>
  <si>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</si>
  <si>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</si>
  <si>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</si>
  <si>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</si>
  <si>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</si>
  <si>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</si>
  <si>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</si>
  <si>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</si>
  <si>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</si>
  <si>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</si>
  <si>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</si>
  <si>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</si>
  <si>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</si>
  <si>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</si>
  <si>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</si>
  <si>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</si>
  <si>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</si>
  <si>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</si>
  <si>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</si>
  <si>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</si>
  <si>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</si>
  <si>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</si>
  <si>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</si>
  <si>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</si>
  <si>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</si>
  <si>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</si>
  <si>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</si>
  <si>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</si>
  <si>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</si>
  <si>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</si>
  <si>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</si>
  <si>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</si>
  <si>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</si>
  <si>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</si>
  <si>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</si>
  <si>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</si>
  <si>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</si>
  <si>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</si>
  <si>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</si>
  <si>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</si>
  <si>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</si>
  <si>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</si>
  <si>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</si>
  <si>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</si>
  <si>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</si>
  <si>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</si>
  <si>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</si>
  <si>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</si>
  <si>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</si>
  <si>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</si>
  <si>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</si>
  <si>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</si>
  <si>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</si>
  <si>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</si>
  <si>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</si>
  <si>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</si>
  <si>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</si>
  <si>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</si>
  <si>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</si>
  <si>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</si>
  <si>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</si>
  <si>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</si>
  <si>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</si>
  <si>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</si>
  <si>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</si>
  <si>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</si>
  <si>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</si>
  <si>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</si>
  <si>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</si>
  <si>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</si>
  <si>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</si>
  <si>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</si>
  <si>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</si>
  <si>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</si>
  <si>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</si>
  <si>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</si>
  <si>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</si>
  <si>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</si>
  <si>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</si>
  <si>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</si>
  <si>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</si>
  <si>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</si>
  <si>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</si>
  <si>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</si>
  <si>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</si>
  <si>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</si>
  <si>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</si>
  <si>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</si>
  <si>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</si>
  <si>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</si>
  <si>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</si>
  <si>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</si>
  <si>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</si>
  <si>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</si>
  <si>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</si>
  <si>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</si>
  <si>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</si>
  <si>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</si>
  <si>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</si>
  <si>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</si>
  <si>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</si>
  <si>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</si>
  <si>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</si>
  <si>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</si>
  <si>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</si>
  <si>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</si>
  <si>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</si>
  <si>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</si>
  <si>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</si>
  <si>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</si>
  <si>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</si>
  <si>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</si>
  <si>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</si>
  <si>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</si>
  <si>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</si>
  <si>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</si>
  <si>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</si>
  <si>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</si>
  <si>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</si>
  <si>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</si>
  <si>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</si>
  <si>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</si>
  <si>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</si>
  <si>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</si>
  <si>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</si>
  <si>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</si>
  <si>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</si>
  <si>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</si>
  <si>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</si>
  <si>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</si>
  <si>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</si>
  <si>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</si>
  <si>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</si>
  <si>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</si>
  <si>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</si>
  <si>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</si>
  <si>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</si>
  <si>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</si>
  <si>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</si>
  <si>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</si>
  <si>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</si>
  <si>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</si>
  <si>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</si>
  <si>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</si>
  <si>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</si>
  <si>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</si>
  <si>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</si>
  <si>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</si>
  <si>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</si>
  <si>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</si>
  <si>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</si>
  <si>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</si>
  <si>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</si>
  <si>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</si>
  <si>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</si>
  <si>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</si>
  <si>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</si>
  <si>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</si>
  <si>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</si>
  <si>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</si>
  <si>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</si>
  <si>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</si>
  <si>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</si>
  <si>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</si>
  <si>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</si>
  <si>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</si>
  <si>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</si>
  <si>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</si>
  <si>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</si>
  <si>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</si>
  <si>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</si>
  <si>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</si>
  <si>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</si>
  <si>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</si>
  <si>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</si>
  <si>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</si>
  <si>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</si>
  <si>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</si>
  <si>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</si>
  <si>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</si>
  <si>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</si>
  <si>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</si>
  <si>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</si>
  <si>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</si>
  <si>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</si>
  <si>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</si>
  <si>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</si>
  <si>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</si>
  <si>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</si>
  <si>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</si>
  <si>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</si>
  <si>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</si>
  <si>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</si>
  <si>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</si>
  <si>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</si>
  <si>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</si>
  <si>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</si>
  <si>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</si>
  <si>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</si>
  <si>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</si>
  <si>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</si>
  <si>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</si>
  <si>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</si>
  <si>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</si>
  <si>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</si>
  <si>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</si>
  <si>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</si>
  <si>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</si>
  <si>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</si>
  <si>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</si>
  <si>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</si>
  <si>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</si>
  <si>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</si>
  <si>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</si>
  <si>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</si>
  <si>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</si>
  <si>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</si>
  <si>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</si>
  <si>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</si>
  <si>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</si>
  <si>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</si>
  <si>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</si>
  <si>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</si>
  <si>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</si>
  <si>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</si>
  <si>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</si>
  <si>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</si>
  <si>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</si>
  <si>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</si>
  <si>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</si>
  <si>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</si>
  <si>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</si>
  <si>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</si>
  <si>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</si>
  <si>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</si>
  <si>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</si>
  <si>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</si>
  <si>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</si>
  <si>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</si>
  <si>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</si>
  <si>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</si>
  <si>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</si>
  <si>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</si>
  <si>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</si>
  <si>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</si>
  <si>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</si>
  <si>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</si>
  <si>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</si>
  <si>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</si>
  <si>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</si>
  <si>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</si>
  <si>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</si>
  <si>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</si>
  <si>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</si>
  <si>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</si>
  <si>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</si>
  <si>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</si>
  <si>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</si>
  <si>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</si>
  <si>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</si>
  <si>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</si>
  <si>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</si>
  <si>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</si>
  <si>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</si>
  <si>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</si>
  <si>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</si>
  <si>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</si>
  <si>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</si>
  <si>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</si>
  <si>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</si>
  <si>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</si>
  <si>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</si>
  <si>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</si>
  <si>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</si>
  <si>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</si>
  <si>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</si>
  <si>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</si>
  <si>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</si>
  <si>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</si>
  <si>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</si>
  <si>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</si>
  <si>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</si>
  <si>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</si>
  <si>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</si>
  <si>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</si>
  <si>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</si>
  <si>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</si>
  <si>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</si>
  <si>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</si>
  <si>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</si>
  <si>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</si>
  <si>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</si>
  <si>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</si>
  <si>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</si>
  <si>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</si>
  <si>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</si>
  <si>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</si>
  <si>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</si>
  <si>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</si>
  <si>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</si>
  <si>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</si>
  <si>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</si>
  <si>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</si>
  <si>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</si>
  <si>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</si>
  <si>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</si>
  <si>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</si>
  <si>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</si>
  <si>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</si>
  <si>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</si>
  <si>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</si>
  <si>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</si>
  <si>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</si>
  <si>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</si>
  <si>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</si>
  <si>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</si>
  <si>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</si>
  <si>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</si>
  <si>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</si>
  <si>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</si>
  <si>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</si>
  <si>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</si>
  <si>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</si>
  <si>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</si>
  <si>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</si>
  <si>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</si>
  <si>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</si>
  <si>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</si>
  <si>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</si>
  <si>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</si>
  <si>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</si>
  <si>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</si>
  <si>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</si>
  <si>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</si>
  <si>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</si>
  <si>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</si>
  <si>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</si>
  <si>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</si>
  <si>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</si>
  <si>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</si>
  <si>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</si>
  <si>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</si>
  <si>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</si>
  <si>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</si>
  <si>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</si>
  <si>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</si>
  <si>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</si>
  <si>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</si>
  <si>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</si>
  <si>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</si>
  <si>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</si>
  <si>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</si>
  <si>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</si>
  <si>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</si>
  <si>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</si>
  <si>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</si>
  <si>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</si>
  <si>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</si>
  <si>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</si>
  <si>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</si>
  <si>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</si>
  <si>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</si>
  <si>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</si>
  <si>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</si>
  <si>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</si>
  <si>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</si>
  <si>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</si>
  <si>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</si>
  <si>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</si>
  <si>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</si>
  <si>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</si>
  <si>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</si>
  <si>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</si>
  <si>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</si>
  <si>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</si>
  <si>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</si>
  <si>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</si>
  <si>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</si>
  <si>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</si>
  <si>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</si>
  <si>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</si>
  <si>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</si>
  <si>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</si>
  <si>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</si>
  <si>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</si>
  <si>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</si>
  <si>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</si>
  <si>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</si>
  <si>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</si>
  <si>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</si>
  <si>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</si>
  <si>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</si>
  <si>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</si>
  <si>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</si>
  <si>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</si>
  <si>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</si>
  <si>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</si>
  <si>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</si>
  <si>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</si>
  <si>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</si>
  <si>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</si>
  <si>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</si>
  <si>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</si>
  <si>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</si>
  <si>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</si>
  <si>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</si>
  <si>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</si>
  <si>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</si>
  <si>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</si>
  <si>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</si>
  <si>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</si>
  <si>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</si>
  <si>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</si>
  <si>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</si>
  <si>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</si>
  <si>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</si>
  <si>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</si>
  <si>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</si>
  <si>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</si>
  <si>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</si>
  <si>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</si>
  <si>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</si>
  <si>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</si>
  <si>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</si>
  <si>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</si>
  <si>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</si>
  <si>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</si>
  <si>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</si>
  <si>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</si>
  <si>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</si>
  <si>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</si>
  <si>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</si>
  <si>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</si>
  <si>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</si>
  <si>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</si>
  <si>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</si>
  <si>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</si>
  <si>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</si>
  <si>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</si>
  <si>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</si>
  <si>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</si>
  <si>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</si>
  <si>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</si>
  <si>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</si>
  <si>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</si>
  <si>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</si>
  <si>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</si>
  <si>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</si>
  <si>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</si>
  <si>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</si>
  <si>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</si>
  <si>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</si>
  <si>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</si>
  <si>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</si>
  <si>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</si>
  <si>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</si>
  <si>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</si>
  <si>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</si>
  <si>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</si>
  <si>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</si>
  <si>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</si>
  <si>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</si>
  <si>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</si>
  <si>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</si>
  <si>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</si>
  <si>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</si>
  <si>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</si>
  <si>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</si>
  <si>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</si>
  <si>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</si>
  <si>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</si>
  <si>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</si>
  <si>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</si>
  <si>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</si>
  <si>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</si>
  <si>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</si>
  <si>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</si>
  <si>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</si>
  <si>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</si>
  <si>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</si>
  <si>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</si>
  <si>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</si>
  <si>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</si>
  <si>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</si>
  <si>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</si>
  <si>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</si>
  <si>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</si>
  <si>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</si>
  <si>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</si>
  <si>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</si>
  <si>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</si>
  <si>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</si>
  <si>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</si>
  <si>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</si>
  <si>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</si>
  <si>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</si>
  <si>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</si>
  <si>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</si>
  <si>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</si>
  <si>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</si>
  <si>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</si>
  <si>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</si>
  <si>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</si>
  <si>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</si>
  <si>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</si>
  <si>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</si>
  <si>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</si>
  <si>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</si>
  <si>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</si>
  <si>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</si>
  <si>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</si>
  <si>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</si>
  <si>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</si>
  <si>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</si>
  <si>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</si>
  <si>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</si>
  <si>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</si>
  <si>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</si>
  <si>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</si>
  <si>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</si>
  <si>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</si>
  <si>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</si>
  <si>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</si>
  <si>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</si>
  <si>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</si>
  <si>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</si>
  <si>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</si>
  <si>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</si>
  <si>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</si>
  <si>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</si>
  <si>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</si>
  <si>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</si>
  <si>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</si>
  <si>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</si>
  <si>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</si>
  <si>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</si>
  <si>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</si>
  <si>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</si>
  <si>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</si>
  <si>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</si>
  <si>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</si>
  <si>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</si>
  <si>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</si>
  <si>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</si>
  <si>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</si>
  <si>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</si>
  <si>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</si>
  <si>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</si>
  <si>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</si>
  <si>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</si>
  <si>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</si>
  <si>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</si>
  <si>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</si>
  <si>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</si>
  <si>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</si>
  <si>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</si>
  <si>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</si>
  <si>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</si>
  <si>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</si>
  <si>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</si>
  <si>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</si>
  <si>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</si>
  <si>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</si>
  <si>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</si>
  <si>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</si>
  <si>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</si>
  <si>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</si>
  <si>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</si>
  <si>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</si>
  <si>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</si>
  <si>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</si>
  <si>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</si>
  <si>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</si>
  <si>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</si>
  <si>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</si>
  <si>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</si>
  <si>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</si>
  <si>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</si>
  <si>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</si>
  <si>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</si>
  <si>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</si>
  <si>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</si>
  <si>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</si>
  <si>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</si>
  <si>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</si>
  <si>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</si>
  <si>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</si>
  <si>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</si>
  <si>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</si>
  <si>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</si>
  <si>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</si>
  <si>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</si>
  <si>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</si>
  <si>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</si>
  <si>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</si>
  <si>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</si>
  <si>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</si>
  <si>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</si>
  <si>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</si>
  <si>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</si>
  <si>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</si>
  <si>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</si>
  <si>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</si>
  <si>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</si>
  <si>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</si>
  <si>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</si>
  <si>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</si>
  <si>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</si>
  <si>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</si>
  <si>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</si>
  <si>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</si>
  <si>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</si>
  <si>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</si>
  <si>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</si>
  <si>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</si>
  <si>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</si>
  <si>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</si>
  <si>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</si>
  <si>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</si>
  <si>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</si>
  <si>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</si>
  <si>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</si>
  <si>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</si>
  <si>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</si>
  <si>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</si>
  <si>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</si>
  <si>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</si>
  <si>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</si>
  <si>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</si>
  <si>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</si>
  <si>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</si>
  <si>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</si>
  <si>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</si>
  <si>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</si>
  <si>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</si>
  <si>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</si>
  <si>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</si>
  <si>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</si>
  <si>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</si>
  <si>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</si>
  <si>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</si>
  <si>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</si>
  <si>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</si>
  <si>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</si>
  <si>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</si>
  <si>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</si>
  <si>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</si>
  <si>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</si>
  <si>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</si>
  <si>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</si>
  <si>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</si>
  <si>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</si>
  <si>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</si>
  <si>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</si>
  <si>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</si>
  <si>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</si>
  <si>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</si>
  <si>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</si>
  <si>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</si>
  <si>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</si>
  <si>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</si>
  <si>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</si>
  <si>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</si>
  <si>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</si>
  <si>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</si>
  <si>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</si>
  <si>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</si>
  <si>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</si>
  <si>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</si>
  <si>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</si>
  <si>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</si>
  <si>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</si>
  <si>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</si>
  <si>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</si>
  <si>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</si>
  <si>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</si>
  <si>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</si>
  <si>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</si>
  <si>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</si>
  <si>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</si>
  <si>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</si>
  <si>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</si>
  <si>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</si>
  <si>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</si>
  <si>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</si>
  <si>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</si>
  <si>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</si>
  <si>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</si>
  <si>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</si>
  <si>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</si>
  <si>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</si>
  <si>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</si>
  <si>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</si>
  <si>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</si>
  <si>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</si>
  <si>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</si>
  <si>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</si>
  <si>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</si>
  <si>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</si>
  <si>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</si>
  <si>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</si>
  <si>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</si>
  <si>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</si>
  <si>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</si>
  <si>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</si>
  <si>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</si>
  <si>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</si>
  <si>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</si>
  <si>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</si>
  <si>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</si>
  <si>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</si>
  <si>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</si>
  <si>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</si>
  <si>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</si>
  <si>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</si>
  <si>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</si>
  <si>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</si>
  <si>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</si>
  <si>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</si>
  <si>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</si>
  <si>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</si>
  <si>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</si>
  <si>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</si>
  <si>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</si>
  <si>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</si>
  <si>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</si>
  <si>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</si>
  <si>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</si>
  <si>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</si>
  <si>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</si>
  <si>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</si>
  <si>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</si>
  <si>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</si>
  <si>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</si>
  <si>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</si>
  <si>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</si>
  <si>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</si>
  <si>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</si>
  <si>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</si>
  <si>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</si>
  <si>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</si>
  <si>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</si>
  <si>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</si>
  <si>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</si>
  <si>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</si>
  <si>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</si>
  <si>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</si>
  <si>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</si>
  <si>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</si>
  <si>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</si>
  <si>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</si>
  <si>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</si>
  <si>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</si>
  <si>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</si>
  <si>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</si>
  <si>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</si>
  <si>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</si>
  <si>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</si>
  <si>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</si>
  <si>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</si>
  <si>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</si>
  <si>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</si>
  <si>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</si>
  <si>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</si>
  <si>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</si>
  <si>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</si>
  <si>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</si>
  <si>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</si>
  <si>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</si>
  <si>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</si>
  <si>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</si>
  <si>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</si>
  <si>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</si>
  <si>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</si>
  <si>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</si>
  <si>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</si>
  <si>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</si>
  <si>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</si>
  <si>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</si>
  <si>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</si>
  <si>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</si>
  <si>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</si>
  <si>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</si>
  <si>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</si>
  <si>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</si>
  <si>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</si>
  <si>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</si>
  <si>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</si>
  <si>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</si>
  <si>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</si>
  <si>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</si>
  <si>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</si>
  <si>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</si>
  <si>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</si>
  <si>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</si>
  <si>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</si>
  <si>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</si>
  <si>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</si>
  <si>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</si>
  <si>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</si>
  <si>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</si>
  <si>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</si>
  <si>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</si>
  <si>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</si>
  <si>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</si>
  <si>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</si>
  <si>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</si>
  <si>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</si>
  <si>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</si>
  <si>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</si>
  <si>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</si>
  <si>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</si>
  <si>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</si>
  <si>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</si>
  <si>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</si>
  <si>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</si>
  <si>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</si>
  <si>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</si>
  <si>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</si>
  <si>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</si>
  <si>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</si>
  <si>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</si>
  <si>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</si>
  <si>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</si>
  <si>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</si>
  <si>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</si>
  <si>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</si>
  <si>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</si>
  <si>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</si>
  <si>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</si>
  <si>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</si>
  <si>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</si>
  <si>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</si>
  <si>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</si>
  <si>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</si>
  <si>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</si>
  <si>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</si>
  <si>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</si>
  <si>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</si>
  <si>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</si>
  <si>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</si>
  <si>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</si>
  <si>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</si>
  <si>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</si>
  <si>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</si>
  <si>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</si>
  <si>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</si>
  <si>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</si>
  <si>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</si>
  <si>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</si>
  <si>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</si>
  <si>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</si>
  <si>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</si>
  <si>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</si>
  <si>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</si>
  <si>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</si>
  <si>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</si>
  <si>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</si>
  <si>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</si>
  <si>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</si>
  <si>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</si>
  <si>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</si>
  <si>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</si>
  <si>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</si>
  <si>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</si>
  <si>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</si>
  <si>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</si>
  <si>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</si>
  <si>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</si>
  <si>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</si>
  <si>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</si>
  <si>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</si>
  <si>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</si>
  <si>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</si>
  <si>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</si>
  <si>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</si>
  <si>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</si>
  <si>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</si>
  <si>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</si>
  <si>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</si>
  <si>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</si>
  <si>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</si>
  <si>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</si>
  <si>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</si>
  <si>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</si>
  <si>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</si>
  <si>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</si>
  <si>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</si>
  <si>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</si>
  <si>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</si>
  <si>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</si>
  <si>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</si>
  <si>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</si>
  <si>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</si>
  <si>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</si>
  <si>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</si>
  <si>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</si>
  <si>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</si>
  <si>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</si>
  <si>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</si>
  <si>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</si>
  <si>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</si>
  <si>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</si>
  <si>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</si>
  <si>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</si>
  <si>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</si>
  <si>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</si>
  <si>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</si>
  <si>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</si>
  <si>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</si>
  <si>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</si>
  <si>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</si>
  <si>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</si>
  <si>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</si>
  <si>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</si>
  <si>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</si>
  <si>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</si>
  <si>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</si>
  <si>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</si>
  <si>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</si>
  <si>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</si>
  <si>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</si>
  <si>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</si>
  <si>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</si>
  <si>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</si>
  <si>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</si>
  <si>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</si>
  <si>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</si>
  <si>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</si>
  <si>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</si>
  <si>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</si>
  <si>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</si>
  <si>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</si>
  <si>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</si>
  <si>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</si>
  <si>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</si>
  <si>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</si>
  <si>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</si>
  <si>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</si>
  <si>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</si>
  <si>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</si>
  <si>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</si>
  <si>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</si>
  <si>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</si>
  <si>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</si>
  <si>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</si>
  <si>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</si>
  <si>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</si>
  <si>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</si>
  <si>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</si>
  <si>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</si>
  <si>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</si>
  <si>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</si>
  <si>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</si>
  <si>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</si>
  <si>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</si>
  <si>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</si>
  <si>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</si>
  <si>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</si>
  <si>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</si>
  <si>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</si>
  <si>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</si>
  <si>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</si>
  <si>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</si>
  <si>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</si>
  <si>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</si>
  <si>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</si>
  <si>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</si>
  <si>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</si>
  <si>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</si>
  <si>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</si>
  <si>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</si>
  <si>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</si>
  <si>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</si>
  <si>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</si>
  <si>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</si>
  <si>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</si>
  <si>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</si>
  <si>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</si>
  <si>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</si>
  <si>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</si>
  <si>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</si>
  <si>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</si>
  <si>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</si>
  <si>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</si>
  <si>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</si>
  <si>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</si>
  <si>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</si>
  <si>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</si>
  <si>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</si>
  <si>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</si>
  <si>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</si>
  <si>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</si>
  <si>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</si>
  <si>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</si>
  <si>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</si>
  <si>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</si>
  <si>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</si>
  <si>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</si>
  <si>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</si>
  <si>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</si>
  <si>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</si>
  <si>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</si>
  <si>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</si>
  <si>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</si>
  <si>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</si>
  <si>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</si>
  <si>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</si>
  <si>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</si>
  <si>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</si>
  <si>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</si>
  <si>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</si>
  <si>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</si>
  <si>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</si>
  <si>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</si>
  <si>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</si>
  <si>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</si>
  <si>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</si>
  <si>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</si>
  <si>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</si>
  <si>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</si>
  <si>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</si>
  <si>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</si>
  <si>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</si>
  <si>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</si>
  <si>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</si>
  <si>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</si>
  <si>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</si>
  <si>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</si>
  <si>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</si>
  <si>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</si>
  <si>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</si>
  <si>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</si>
  <si>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</si>
  <si>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</si>
  <si>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</si>
  <si>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</si>
  <si>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</si>
  <si>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</si>
  <si>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</si>
  <si>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</si>
  <si>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</si>
  <si>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</si>
  <si>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</si>
  <si>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</si>
  <si>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</si>
  <si>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</si>
  <si>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</si>
  <si>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</si>
  <si>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</si>
  <si>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</si>
  <si>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</si>
  <si>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</si>
  <si>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</si>
  <si>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</si>
  <si>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</si>
  <si>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</si>
  <si>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</si>
  <si>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</si>
  <si>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</si>
  <si>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</si>
  <si>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</si>
  <si>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</si>
  <si>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</si>
  <si>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</si>
  <si>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</si>
  <si>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</si>
  <si>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</si>
  <si>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</si>
  <si>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</si>
  <si>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</si>
  <si>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</si>
  <si>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</si>
  <si>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</si>
  <si>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</si>
  <si>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</si>
  <si>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</si>
  <si>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</si>
  <si>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</si>
  <si>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</si>
  <si>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</si>
  <si>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</si>
  <si>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</si>
  <si>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</si>
  <si>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</si>
  <si>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</si>
  <si>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</si>
  <si>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</si>
  <si>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</si>
  <si>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</si>
  <si>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</si>
  <si>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</si>
  <si>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</si>
  <si>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</si>
  <si>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</si>
  <si>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</si>
  <si>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</si>
  <si>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</si>
  <si>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</si>
  <si>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</si>
  <si>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</si>
  <si>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</si>
  <si>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</si>
  <si>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</si>
  <si>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</si>
  <si>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</si>
  <si>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</si>
  <si>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</si>
  <si>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</si>
  <si>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</si>
  <si>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</si>
  <si>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</si>
  <si>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</si>
  <si>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</si>
  <si>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</si>
  <si>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</si>
  <si>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</si>
  <si>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</si>
  <si>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</si>
  <si>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</si>
  <si>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</si>
  <si>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</si>
  <si>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</si>
  <si>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</si>
  <si>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</si>
  <si>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</si>
  <si>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</si>
  <si>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</si>
  <si>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</si>
  <si>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</si>
  <si>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</si>
  <si>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</si>
  <si>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</si>
  <si>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</si>
  <si>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</si>
  <si>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</si>
  <si>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</si>
  <si>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</si>
  <si>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</si>
  <si>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</si>
  <si>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</si>
  <si>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</si>
  <si>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</si>
  <si>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</si>
  <si>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</si>
  <si>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</si>
  <si>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</si>
  <si>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</si>
  <si>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</si>
  <si>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</si>
  <si>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</si>
  <si>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</si>
  <si>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</si>
  <si>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</si>
  <si>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</si>
  <si>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</si>
  <si>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</si>
  <si>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</si>
  <si>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</si>
  <si>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</si>
  <si>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</si>
  <si>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</si>
  <si>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</si>
  <si>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</si>
  <si>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</si>
  <si>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</si>
  <si>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</si>
  <si>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</si>
  <si>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</si>
  <si>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</si>
  <si>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</si>
  <si>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</si>
  <si>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</si>
  <si>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</si>
  <si>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</si>
  <si>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</si>
  <si>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</si>
  <si>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</si>
  <si>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</si>
  <si>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</si>
  <si>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</si>
  <si>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</si>
  <si>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</si>
  <si>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</si>
  <si>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</si>
  <si>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</si>
  <si>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</si>
  <si>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</si>
  <si>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</si>
  <si>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</si>
  <si>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</si>
  <si>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</si>
  <si>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</si>
  <si>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</si>
  <si>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</si>
  <si>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</si>
  <si>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</si>
  <si>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</si>
  <si>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</si>
  <si>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</si>
  <si>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</si>
  <si>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</si>
  <si>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</si>
  <si>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</si>
  <si>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</si>
  <si>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</si>
  <si>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</si>
  <si>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</si>
  <si>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</si>
  <si>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</si>
  <si>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</si>
  <si>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</si>
  <si>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</si>
  <si>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</si>
  <si>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</si>
  <si>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</si>
  <si>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</si>
  <si>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</si>
  <si>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</si>
  <si>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</si>
  <si>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</si>
  <si>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</si>
  <si>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</si>
  <si>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</si>
  <si>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</si>
  <si>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</si>
  <si>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</si>
  <si>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</si>
  <si>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</si>
  <si>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</si>
  <si>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</si>
  <si>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</si>
  <si>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</si>
  <si>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</si>
  <si>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</si>
  <si>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</si>
  <si>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</si>
  <si>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</si>
  <si>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</si>
  <si>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</si>
  <si>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</si>
  <si>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</si>
  <si>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</si>
  <si>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</si>
  <si>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</si>
  <si>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</si>
  <si>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</si>
  <si>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</si>
  <si>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</si>
  <si>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</si>
  <si>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</si>
  <si>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</si>
  <si>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</si>
  <si>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</si>
  <si>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</si>
  <si>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</si>
  <si>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</si>
  <si>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</si>
  <si>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</si>
  <si>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</si>
  <si>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</si>
  <si>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</si>
  <si>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</si>
  <si>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</si>
  <si>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</si>
  <si>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</si>
  <si>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</si>
  <si>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</si>
  <si>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</si>
  <si>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</si>
  <si>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</si>
  <si>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</si>
  <si>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</si>
  <si>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</si>
  <si>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</si>
  <si>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</si>
  <si>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</si>
  <si>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</si>
  <si>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</si>
  <si>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</si>
  <si>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</si>
  <si>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</si>
  <si>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</si>
  <si>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</si>
  <si>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</si>
  <si>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</si>
  <si>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</si>
  <si>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</si>
  <si>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</si>
  <si>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</si>
  <si>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</si>
  <si>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</si>
  <si>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</si>
  <si>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</si>
  <si>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</si>
  <si>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</si>
  <si>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</si>
  <si>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</si>
  <si>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</si>
  <si>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</si>
  <si>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</si>
  <si>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</si>
  <si>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</si>
  <si>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</si>
  <si>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</si>
  <si>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</si>
  <si>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</si>
  <si>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</si>
  <si>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</si>
  <si>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</si>
  <si>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</si>
  <si>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</si>
  <si>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</si>
  <si>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</si>
  <si>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</si>
  <si>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</si>
  <si>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</si>
  <si>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</si>
  <si>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</si>
  <si>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</si>
  <si>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</si>
  <si>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</si>
  <si>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</si>
  <si>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</si>
  <si>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</si>
  <si>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</si>
  <si>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</si>
  <si>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</si>
  <si>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</si>
  <si>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</si>
  <si>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</si>
  <si>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</si>
  <si>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</si>
  <si>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</si>
  <si>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</si>
  <si>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</si>
  <si>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</si>
  <si>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</si>
  <si>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</si>
  <si>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</si>
  <si>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</si>
  <si>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</si>
  <si>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</si>
  <si>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</si>
  <si>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</si>
  <si>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</si>
  <si>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</si>
  <si>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</si>
  <si>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</si>
  <si>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</si>
  <si>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</si>
  <si>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</si>
  <si>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</si>
  <si>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</si>
  <si>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</si>
  <si>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</si>
  <si>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</si>
  <si>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</si>
  <si>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</si>
  <si>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</si>
  <si>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</si>
  <si>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</si>
  <si>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</si>
  <si>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</si>
  <si>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</si>
  <si>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</si>
  <si>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</si>
  <si>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</si>
  <si>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</si>
  <si>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</si>
  <si>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</si>
  <si>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</si>
  <si>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</si>
  <si>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</si>
  <si>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</si>
  <si>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</si>
  <si>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</si>
  <si>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</si>
  <si>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</si>
  <si>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</si>
  <si>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</si>
  <si>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</si>
  <si>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</si>
  <si>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</si>
  <si>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</si>
  <si>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</si>
  <si>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</si>
  <si>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</si>
  <si>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</si>
  <si>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</si>
  <si>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</si>
  <si>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</si>
  <si>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</si>
  <si>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</si>
  <si>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</si>
  <si>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</si>
  <si>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</si>
  <si>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</si>
  <si>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</si>
  <si>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</si>
  <si>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</si>
  <si>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</si>
  <si>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</si>
  <si>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</si>
  <si>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</si>
  <si>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</si>
  <si>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</si>
  <si>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</si>
  <si>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</si>
  <si>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</si>
  <si>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</si>
  <si>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</si>
  <si>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</si>
  <si>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</si>
  <si>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</si>
  <si>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</si>
  <si>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</si>
  <si>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</si>
  <si>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</si>
  <si>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</si>
  <si>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</si>
  <si>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</si>
  <si>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</si>
  <si>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</si>
  <si>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</si>
  <si>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</si>
  <si>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</si>
  <si>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</si>
  <si>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</si>
  <si>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</si>
  <si>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</si>
  <si>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</si>
  <si>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</si>
  <si>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</si>
  <si>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</si>
  <si>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</si>
  <si>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</si>
  <si>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</si>
  <si>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</si>
  <si>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</si>
  <si>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</si>
  <si>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</si>
  <si>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</si>
  <si>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</si>
  <si>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</si>
  <si>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</si>
  <si>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</si>
  <si>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</si>
  <si>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</si>
  <si>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</si>
  <si>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</si>
  <si>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</si>
  <si>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</si>
  <si>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</si>
  <si>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</si>
  <si>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</si>
  <si>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</si>
  <si>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</si>
  <si>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</si>
  <si>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</si>
  <si>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</si>
  <si>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</si>
  <si>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</si>
  <si>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</si>
  <si>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</si>
  <si>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</si>
  <si>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</si>
  <si>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</si>
  <si>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</si>
  <si>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</si>
  <si>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</si>
  <si>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</si>
  <si>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</si>
  <si>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</si>
  <si>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</si>
  <si>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</si>
  <si>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</si>
  <si>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</si>
  <si>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</si>
  <si>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</si>
  <si>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</si>
  <si>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</si>
  <si>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</si>
  <si>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</si>
  <si>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</si>
  <si>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</si>
  <si>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</si>
  <si>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</si>
  <si>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</si>
  <si>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</si>
  <si>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</si>
  <si>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</si>
  <si>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</si>
  <si>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</si>
  <si>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</si>
  <si>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</si>
  <si>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</si>
  <si>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</si>
  <si>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</si>
  <si>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</si>
  <si>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</si>
  <si>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</si>
  <si>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</si>
  <si>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</si>
  <si>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</si>
  <si>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</si>
  <si>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</si>
  <si>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</si>
  <si>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</si>
  <si>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</si>
  <si>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</si>
  <si>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</si>
  <si>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</si>
  <si>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</si>
  <si>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</si>
  <si>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</si>
  <si>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</si>
  <si>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</si>
  <si>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</si>
  <si>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</si>
  <si>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</si>
  <si>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</si>
  <si>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</si>
  <si>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</si>
  <si>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</si>
  <si>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</si>
  <si>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</si>
  <si>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</si>
  <si>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</si>
  <si>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</si>
  <si>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</si>
  <si>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</si>
  <si>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</si>
  <si>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</si>
  <si>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</si>
  <si>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</si>
  <si>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</si>
  <si>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</si>
  <si>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</si>
  <si>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</si>
  <si>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</si>
  <si>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</si>
  <si>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</si>
  <si>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</si>
  <si>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</si>
  <si>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</si>
  <si>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</si>
  <si>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</si>
  <si>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</si>
  <si>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</si>
  <si>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</si>
  <si>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</si>
  <si>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</si>
  <si>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</si>
  <si>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</si>
  <si>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</si>
  <si>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</si>
  <si>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</si>
  <si>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</si>
  <si>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</si>
  <si>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</si>
  <si>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</si>
  <si>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</si>
  <si>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</si>
  <si>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</si>
  <si>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</si>
  <si>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</si>
  <si>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</si>
  <si>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</si>
  <si>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</si>
  <si>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</si>
  <si>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</si>
  <si>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</si>
  <si>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</si>
  <si>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</si>
  <si>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</si>
  <si>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</si>
  <si>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</si>
  <si>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</si>
  <si>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</si>
  <si>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</si>
  <si>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</si>
  <si>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</si>
  <si>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</si>
  <si>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</si>
  <si>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</si>
  <si>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</si>
  <si>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</si>
  <si>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</si>
  <si>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</si>
  <si>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</si>
  <si>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</si>
  <si>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</si>
  <si>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</si>
  <si>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</si>
  <si>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</si>
  <si>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</si>
  <si>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</si>
  <si>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</si>
  <si>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</si>
  <si>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</si>
  <si>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</si>
  <si>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</si>
  <si>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</si>
  <si>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</si>
  <si>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</si>
  <si>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</si>
  <si>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</si>
  <si>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</si>
  <si>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</si>
  <si>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</si>
  <si>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</si>
  <si>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</si>
  <si>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</si>
  <si>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</si>
  <si>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</si>
  <si>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</si>
  <si>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</si>
  <si>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</si>
  <si>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</si>
  <si>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</si>
  <si>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</si>
  <si>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</si>
  <si>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</si>
  <si>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</si>
  <si>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</si>
  <si>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</si>
  <si>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</si>
  <si>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</si>
  <si>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</si>
  <si>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</si>
  <si>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</si>
  <si>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</si>
  <si>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</si>
  <si>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</si>
  <si>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</si>
  <si>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</si>
  <si>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</si>
  <si>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</si>
  <si>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</si>
  <si>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</si>
  <si>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</si>
  <si>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</si>
  <si>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</si>
  <si>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</si>
  <si>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</si>
  <si>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</si>
  <si>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</si>
  <si>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</si>
  <si>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</si>
  <si>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</si>
  <si>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</si>
  <si>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</si>
  <si>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</si>
  <si>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</si>
  <si>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</si>
  <si>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</si>
  <si>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</si>
  <si>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</si>
  <si>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</si>
  <si>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</si>
  <si>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</si>
  <si>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</si>
  <si>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</si>
  <si>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</si>
  <si>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</si>
  <si>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</si>
  <si>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</si>
  <si>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</si>
  <si>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</si>
  <si>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</si>
  <si>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</si>
  <si>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</si>
  <si>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</si>
  <si>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</si>
  <si>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</si>
  <si>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</si>
  <si>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</si>
  <si>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</si>
  <si>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</si>
  <si>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</si>
  <si>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</si>
  <si>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</si>
  <si>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</si>
  <si>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</si>
  <si>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</si>
  <si>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</si>
  <si>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</si>
  <si>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</si>
  <si>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</si>
  <si>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</si>
  <si>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</si>
  <si>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</si>
  <si>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</si>
  <si>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</si>
  <si>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</si>
  <si>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</si>
  <si>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</si>
  <si>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</si>
  <si>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</si>
  <si>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</si>
  <si>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</si>
  <si>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</si>
  <si>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</si>
  <si>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</si>
  <si>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</si>
  <si>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</si>
  <si>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</si>
  <si>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</si>
  <si>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</si>
  <si>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</si>
  <si>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</si>
  <si>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</si>
  <si>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</si>
  <si>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</si>
  <si>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</si>
  <si>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</si>
  <si>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</si>
  <si>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</si>
  <si>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</si>
  <si>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</si>
  <si>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</si>
  <si>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</si>
  <si>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</si>
  <si>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</si>
  <si>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</si>
  <si>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</si>
  <si>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</si>
  <si>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</si>
  <si>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</si>
  <si>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</si>
  <si>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</si>
  <si>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</si>
  <si>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</si>
  <si>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</si>
  <si>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</si>
  <si>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</si>
  <si>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</si>
  <si>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</si>
  <si>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</si>
  <si>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</si>
  <si>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</si>
  <si>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</si>
  <si>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</si>
  <si>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</si>
  <si>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</si>
  <si>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</si>
  <si>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</si>
  <si>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</si>
  <si>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</si>
  <si>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</si>
  <si>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</si>
  <si>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</si>
  <si>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</si>
  <si>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</si>
  <si>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</si>
  <si>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</si>
  <si>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</si>
  <si>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</si>
  <si>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</si>
  <si>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</si>
  <si>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</si>
  <si>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</si>
  <si>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</si>
  <si>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</si>
  <si>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</si>
  <si>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</si>
  <si>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</si>
  <si>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</si>
  <si>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</si>
  <si>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</si>
  <si>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</si>
  <si>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</si>
  <si>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</si>
  <si>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</si>
  <si>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</si>
  <si>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</si>
  <si>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</si>
  <si>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</si>
  <si>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</si>
  <si>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</si>
  <si>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</si>
  <si>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</si>
  <si>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</si>
  <si>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</si>
  <si>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</si>
  <si>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</si>
  <si>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</si>
  <si>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</si>
  <si>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</si>
  <si>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</si>
  <si>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</si>
  <si>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</si>
  <si>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</si>
  <si>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</si>
  <si>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</si>
  <si>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</si>
  <si>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</si>
  <si>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</si>
  <si>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</si>
  <si>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</si>
  <si>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</si>
  <si>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</si>
  <si>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</si>
  <si>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</si>
  <si>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</si>
  <si>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</si>
  <si>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</si>
  <si>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</si>
  <si>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</si>
  <si>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</si>
  <si>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</si>
  <si>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</si>
  <si>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</si>
  <si>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</si>
  <si>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</si>
  <si>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</si>
  <si>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</si>
  <si>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</si>
  <si>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</si>
  <si>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</si>
  <si>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</si>
  <si>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</si>
  <si>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</si>
  <si>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</si>
  <si>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</si>
  <si>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</si>
  <si>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</si>
  <si>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</si>
  <si>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</si>
  <si>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</si>
  <si>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</si>
  <si>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</si>
  <si>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</si>
  <si>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</si>
  <si>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</si>
  <si>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</si>
  <si>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</si>
  <si>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</si>
  <si>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</si>
  <si>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</si>
  <si>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</si>
  <si>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</si>
  <si>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</si>
  <si>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</si>
  <si>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</si>
  <si>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</si>
  <si>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</si>
  <si>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</si>
  <si>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</si>
  <si>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</si>
  <si>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</si>
  <si>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</si>
  <si>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</si>
  <si>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</si>
  <si>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</si>
  <si>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</si>
  <si>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</si>
  <si>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</si>
  <si>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</si>
  <si>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</si>
  <si>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</si>
  <si>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</si>
  <si>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</si>
  <si>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</si>
  <si>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</si>
  <si>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</si>
  <si>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</si>
  <si>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</si>
  <si>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</si>
  <si>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</si>
  <si>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</si>
  <si>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</si>
  <si>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</si>
  <si>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</si>
  <si>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</si>
  <si>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</si>
  <si>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</si>
  <si>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</si>
  <si>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</si>
  <si>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</si>
  <si>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</si>
  <si>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</si>
  <si>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</si>
  <si>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</si>
  <si>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</si>
  <si>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</si>
  <si>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</si>
  <si>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</si>
  <si>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</si>
  <si>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</si>
  <si>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</si>
  <si>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</si>
  <si>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</si>
  <si>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</si>
  <si>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</si>
  <si>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</si>
  <si>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</si>
  <si>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</si>
  <si>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</si>
  <si>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</si>
  <si>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</si>
  <si>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</si>
  <si>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</si>
  <si>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</si>
  <si>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</si>
  <si>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</si>
  <si>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</si>
  <si>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</si>
  <si>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</si>
  <si>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</si>
  <si>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</si>
  <si>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</si>
  <si>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</si>
  <si>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</si>
  <si>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</si>
  <si>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</si>
  <si>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</si>
  <si>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</si>
  <si>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</si>
  <si>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</si>
  <si>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</si>
  <si>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</si>
  <si>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</si>
  <si>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</si>
  <si>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</si>
  <si>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</si>
  <si>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</si>
  <si>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</si>
  <si>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</si>
  <si>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</si>
  <si>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</si>
  <si>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</si>
  <si>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</si>
  <si>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</si>
  <si>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</si>
  <si>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</si>
  <si>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</si>
  <si>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</si>
  <si>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</si>
  <si>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</si>
  <si>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</si>
  <si>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</si>
  <si>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</si>
  <si>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</si>
  <si>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</si>
  <si>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</si>
  <si>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</si>
  <si>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</si>
  <si>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</si>
  <si>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</si>
  <si>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</si>
  <si>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</si>
  <si>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</si>
  <si>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</si>
  <si>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</si>
  <si>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</si>
  <si>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</si>
  <si>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</si>
  <si>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</si>
  <si>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</si>
  <si>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</si>
  <si>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</si>
  <si>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</si>
  <si>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</si>
  <si>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</si>
  <si>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</si>
  <si>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</si>
  <si>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</si>
  <si>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</si>
  <si>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</si>
  <si>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</si>
  <si>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</si>
  <si>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</si>
  <si>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</si>
  <si>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</si>
  <si>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</si>
  <si>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</si>
  <si>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</si>
  <si>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</si>
  <si>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</si>
  <si>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</si>
  <si>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</si>
  <si>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</si>
  <si>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</si>
  <si>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</si>
  <si>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</si>
  <si>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</si>
  <si>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</si>
  <si>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</si>
  <si>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</si>
  <si>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</si>
  <si>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</si>
  <si>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</si>
  <si>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</si>
  <si>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</si>
  <si>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</si>
  <si>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</si>
  <si>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</si>
  <si>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</si>
  <si>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</si>
  <si>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</si>
  <si>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</si>
  <si>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</si>
  <si>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</si>
  <si>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</si>
  <si>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</si>
  <si>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</si>
  <si>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</si>
  <si>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</si>
  <si>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</si>
  <si>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</si>
  <si>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</si>
  <si>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</si>
  <si>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</si>
  <si>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</si>
  <si>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</si>
  <si>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</si>
  <si>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</si>
  <si>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</si>
  <si>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</si>
  <si>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</si>
  <si>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</si>
  <si>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</si>
  <si>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</si>
  <si>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</si>
  <si>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</si>
  <si>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</si>
  <si>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</si>
  <si>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</si>
  <si>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</si>
  <si>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</si>
  <si>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</si>
  <si>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</si>
  <si>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</si>
  <si>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</si>
  <si>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</si>
  <si>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</si>
  <si>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</si>
  <si>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</si>
  <si>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</si>
  <si>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</si>
  <si>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</si>
  <si>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</si>
  <si>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</si>
  <si>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</si>
  <si>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</si>
  <si>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</si>
  <si>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</si>
  <si>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</si>
  <si>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</si>
  <si>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</si>
  <si>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</si>
  <si>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</si>
  <si>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</si>
  <si>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</si>
  <si>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</si>
  <si>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</si>
  <si>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</si>
  <si>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</si>
  <si>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</si>
  <si>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</si>
  <si>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</si>
  <si>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</si>
  <si>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</si>
  <si>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</si>
  <si>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</si>
  <si>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</si>
  <si>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</si>
  <si>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</si>
  <si>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</si>
  <si>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</si>
  <si>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</si>
  <si>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</si>
  <si>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</si>
  <si>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</si>
  <si>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</si>
  <si>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</si>
  <si>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</si>
  <si>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</si>
  <si>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</si>
  <si>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</si>
  <si>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</si>
  <si>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</si>
  <si>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</si>
  <si>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</si>
  <si>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</si>
  <si>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</si>
  <si>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</si>
  <si>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</si>
  <si>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</si>
  <si>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</si>
  <si>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</si>
  <si>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</si>
  <si>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</si>
  <si>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</si>
  <si>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</si>
  <si>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</si>
  <si>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</si>
  <si>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</si>
  <si>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</si>
  <si>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</si>
  <si>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</si>
  <si>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</si>
  <si>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</si>
  <si>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</si>
  <si>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</si>
  <si>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</si>
  <si>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</si>
  <si>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</si>
  <si>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</si>
  <si>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</si>
  <si>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</si>
  <si>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</si>
  <si>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</si>
  <si>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</si>
  <si>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</si>
  <si>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</si>
  <si>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</si>
  <si>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</si>
  <si>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</si>
  <si>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</si>
  <si>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</si>
  <si>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</si>
  <si>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</si>
  <si>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</si>
  <si>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</si>
  <si>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</si>
  <si>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</si>
  <si>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</si>
  <si>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</si>
  <si>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</si>
  <si>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</si>
  <si>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</si>
  <si>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</si>
  <si>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</si>
  <si>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</si>
  <si>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</si>
  <si>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</si>
  <si>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</si>
  <si>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</si>
  <si>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</si>
  <si>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</si>
  <si>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</si>
  <si>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</si>
  <si>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</si>
  <si>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</si>
  <si>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</si>
  <si>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</si>
  <si>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</si>
  <si>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</si>
  <si>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</si>
  <si>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</si>
  <si>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</si>
  <si>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</si>
  <si>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</si>
  <si>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</si>
  <si>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</si>
  <si>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</si>
  <si>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</si>
  <si>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</si>
  <si>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</si>
  <si>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</si>
  <si>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</si>
  <si>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</si>
  <si>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</si>
  <si>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</si>
  <si>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</si>
  <si>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</si>
  <si>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</si>
  <si>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</si>
  <si>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</si>
  <si>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</si>
  <si>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</si>
  <si>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</si>
  <si>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</si>
  <si>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</si>
  <si>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</si>
  <si>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</si>
  <si>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</si>
  <si>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</si>
  <si>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</si>
  <si>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</si>
  <si>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</si>
  <si>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</si>
  <si>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</si>
  <si>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</si>
  <si>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</si>
  <si>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</si>
  <si>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</si>
  <si>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</si>
  <si>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</si>
  <si>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</si>
  <si>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</si>
  <si>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</si>
  <si>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</si>
  <si>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</si>
  <si>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</si>
  <si>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</si>
  <si>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</si>
  <si>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</si>
  <si>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</si>
  <si>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</si>
  <si>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</si>
  <si>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</si>
  <si>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</si>
  <si>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</si>
  <si>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</si>
  <si>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</si>
  <si>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</si>
  <si>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</si>
  <si>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</si>
  <si>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</si>
  <si>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</si>
  <si>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</si>
  <si>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</si>
  <si>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</si>
  <si>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</si>
  <si>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</si>
  <si>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</si>
  <si>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</si>
  <si>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</si>
  <si>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</si>
  <si>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</si>
  <si>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</si>
  <si>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</si>
  <si>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</si>
  <si>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</si>
  <si>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</si>
  <si>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</si>
  <si>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</si>
  <si>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</si>
  <si>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</si>
  <si>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</si>
  <si>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</si>
  <si>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</si>
  <si>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</si>
  <si>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</si>
  <si>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</si>
  <si>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</si>
  <si>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</si>
  <si>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</si>
  <si>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</si>
  <si>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</si>
  <si>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</si>
  <si>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</si>
  <si>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</si>
  <si>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</si>
  <si>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</si>
  <si>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</si>
  <si>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</si>
  <si>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</si>
  <si>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</si>
  <si>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</si>
  <si>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</si>
  <si>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</si>
  <si>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</si>
  <si>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</si>
  <si>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</si>
  <si>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</si>
  <si>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</si>
  <si>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</si>
  <si>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</si>
  <si>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</si>
  <si>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</si>
  <si>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</si>
  <si>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</si>
  <si>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</si>
  <si>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</si>
  <si>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</si>
  <si>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</si>
  <si>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</si>
  <si>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</si>
  <si>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</si>
  <si>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</si>
  <si>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</si>
  <si>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</si>
  <si>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</si>
  <si>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</si>
  <si>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</si>
  <si>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</si>
  <si>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</si>
  <si>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</si>
  <si>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</si>
  <si>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</si>
  <si>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</si>
  <si>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</si>
  <si>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</si>
  <si>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</si>
  <si>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</si>
  <si>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</si>
  <si>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</si>
  <si>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</si>
  <si>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</si>
  <si>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</si>
  <si>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</si>
  <si>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</si>
  <si>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</si>
  <si>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</si>
  <si>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</si>
  <si>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</si>
  <si>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</si>
  <si>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</si>
  <si>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</si>
  <si>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</si>
  <si>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</si>
  <si>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</si>
  <si>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</si>
  <si>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</si>
  <si>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</si>
  <si>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</si>
  <si>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</si>
  <si>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</si>
  <si>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</si>
  <si>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</si>
  <si>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</si>
  <si>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</si>
  <si>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</si>
  <si>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</si>
  <si>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</si>
  <si>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</si>
  <si>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</si>
  <si>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</si>
  <si>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</si>
  <si>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</si>
  <si>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</si>
  <si>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</si>
  <si>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</si>
  <si>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</si>
  <si>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</si>
  <si>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</si>
  <si>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</si>
  <si>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</si>
  <si>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</si>
  <si>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</si>
  <si>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</si>
  <si>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</si>
  <si>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</si>
  <si>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</si>
  <si>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</si>
  <si>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</si>
  <si>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</si>
  <si>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</si>
  <si>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</si>
  <si>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</si>
  <si>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</si>
  <si>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</si>
  <si>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</si>
  <si>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</si>
  <si>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</si>
  <si>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</si>
  <si>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</si>
  <si>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</si>
  <si>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</si>
  <si>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</si>
  <si>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</si>
  <si>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</si>
  <si>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</si>
  <si>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</si>
  <si>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</si>
  <si>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</si>
  <si>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</si>
  <si>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</si>
  <si>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</si>
  <si>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</si>
  <si>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</si>
  <si>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</si>
  <si>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</si>
  <si>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</si>
  <si>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</si>
  <si>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</si>
  <si>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</si>
  <si>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</si>
  <si>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</si>
  <si>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</si>
  <si>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</si>
  <si>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</si>
  <si>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</si>
  <si>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</si>
  <si>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</si>
  <si>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</si>
  <si>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</si>
  <si>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</si>
  <si>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</si>
  <si>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</si>
  <si>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</si>
  <si>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</si>
  <si>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</si>
  <si>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</si>
  <si>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</si>
  <si>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</si>
  <si>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</si>
  <si>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</si>
  <si>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</si>
  <si>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</si>
  <si>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</si>
  <si>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</si>
  <si>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</si>
  <si>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</si>
  <si>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</si>
  <si>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</si>
  <si>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</si>
  <si>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</si>
  <si>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</si>
  <si>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</si>
  <si>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</si>
  <si>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</si>
  <si>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</si>
  <si>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</si>
  <si>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</si>
  <si>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</si>
  <si>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</si>
  <si>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</si>
  <si>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</si>
  <si>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</si>
  <si>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</si>
  <si>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</si>
  <si>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</si>
  <si>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</si>
  <si>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</si>
  <si>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</si>
  <si>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</si>
  <si>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</si>
  <si>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</si>
  <si>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</si>
  <si>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</si>
  <si>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</si>
  <si>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</si>
  <si>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</si>
  <si>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</si>
  <si>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</si>
  <si>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</si>
  <si>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</si>
  <si>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</si>
  <si>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</si>
  <si>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</si>
  <si>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</si>
  <si>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</si>
  <si>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</si>
  <si>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</si>
  <si>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</si>
  <si>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</si>
  <si>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</si>
  <si>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</si>
  <si>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</si>
  <si>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</si>
  <si>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</si>
  <si>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</si>
  <si>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</si>
  <si>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</si>
  <si>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</si>
  <si>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</si>
  <si>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</si>
  <si>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</si>
  <si>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</si>
  <si>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</si>
  <si>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</si>
  <si>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</si>
  <si>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</si>
  <si>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</si>
  <si>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</si>
  <si>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</si>
  <si>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</si>
  <si>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</si>
  <si>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</si>
  <si>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</si>
  <si>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</si>
  <si>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</si>
  <si>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</si>
  <si>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</si>
  <si>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</si>
  <si>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</si>
  <si>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</si>
  <si>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</si>
  <si>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</si>
  <si>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</si>
  <si>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</si>
  <si>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</si>
  <si>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</si>
  <si>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</si>
  <si>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</si>
  <si>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</si>
  <si>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</si>
  <si>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</si>
  <si>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</si>
  <si>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</si>
  <si>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</si>
  <si>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</si>
  <si>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</si>
  <si>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</si>
  <si>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</si>
  <si>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</si>
  <si>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</si>
  <si>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</si>
  <si>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</si>
  <si>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</si>
  <si>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</si>
  <si>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</si>
  <si>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</si>
  <si>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</si>
  <si>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</si>
  <si>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</si>
  <si>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</si>
  <si>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</si>
  <si>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</si>
  <si>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</si>
  <si>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</si>
  <si>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</si>
  <si>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</si>
  <si>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</si>
  <si>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</si>
  <si>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</si>
  <si>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</si>
  <si>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</si>
  <si>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</si>
  <si>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</si>
  <si>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</si>
  <si>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</si>
  <si>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</si>
  <si>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</si>
  <si>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</si>
  <si>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</si>
  <si>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</si>
  <si>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</si>
  <si>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</si>
  <si>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</si>
  <si>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</si>
  <si>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</si>
  <si>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</si>
  <si>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</si>
  <si>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</si>
  <si>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</si>
  <si>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</si>
  <si>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</si>
  <si>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</si>
  <si>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</si>
  <si>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</si>
  <si>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</si>
  <si>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</si>
  <si>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</si>
  <si>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</si>
  <si>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</si>
  <si>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</si>
  <si>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</si>
  <si>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</si>
  <si>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</si>
  <si>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</si>
  <si>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</si>
  <si>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</si>
  <si>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</si>
  <si>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</si>
  <si>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</si>
  <si>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</si>
  <si>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</si>
  <si>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</si>
  <si>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</si>
  <si>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</si>
  <si>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</si>
  <si>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</si>
  <si>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</si>
  <si>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</si>
  <si>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</si>
  <si>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</si>
  <si>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</si>
  <si>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</si>
  <si>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</si>
  <si>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</si>
  <si>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</si>
  <si>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</si>
  <si>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</si>
  <si>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</si>
  <si>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</si>
  <si>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</si>
  <si>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</si>
  <si>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</si>
  <si>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</si>
  <si>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</si>
  <si>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</si>
  <si>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</si>
  <si>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</si>
  <si>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</si>
  <si>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</si>
  <si>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</si>
  <si>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</si>
  <si>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</si>
  <si>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</si>
  <si>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</si>
  <si>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</si>
  <si>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</si>
  <si>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</si>
  <si>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</si>
  <si>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</si>
  <si>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</si>
  <si>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</si>
  <si>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</si>
  <si>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</si>
  <si>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</si>
  <si>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</si>
  <si>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</si>
  <si>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</si>
  <si>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</si>
  <si>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</si>
  <si>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</si>
  <si>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</si>
  <si>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</si>
  <si>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</si>
  <si>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</si>
  <si>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</si>
  <si>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</si>
  <si>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</si>
  <si>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</si>
  <si>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</si>
  <si>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</si>
  <si>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</si>
  <si>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</si>
  <si>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</si>
  <si>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</si>
  <si>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</si>
  <si>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</si>
  <si>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</si>
  <si>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</si>
  <si>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</si>
  <si>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</si>
  <si>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</si>
  <si>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</si>
  <si>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</si>
  <si>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</si>
  <si>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</si>
  <si>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</si>
  <si>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</si>
  <si>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</si>
  <si>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</si>
  <si>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</si>
  <si>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</si>
  <si>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</si>
  <si>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</si>
  <si>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</si>
  <si>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</si>
  <si>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</si>
  <si>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</si>
  <si>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</si>
  <si>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</si>
  <si>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</si>
  <si>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</si>
  <si>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</si>
  <si>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</si>
  <si>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</si>
  <si>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</si>
  <si>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</si>
  <si>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</si>
  <si>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</si>
  <si>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</si>
  <si>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</si>
  <si>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</si>
  <si>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</si>
  <si>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</si>
  <si>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</si>
  <si>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</si>
  <si>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</si>
  <si>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</si>
  <si>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</si>
  <si>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</si>
  <si>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</si>
  <si>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</si>
  <si>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</si>
  <si>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</si>
  <si>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</si>
  <si>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</si>
  <si>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</si>
  <si>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</si>
  <si>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</si>
  <si>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</si>
  <si>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</si>
  <si>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</si>
  <si>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</si>
  <si>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</si>
  <si>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</si>
  <si>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</si>
  <si>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</si>
  <si>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</si>
  <si>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</si>
  <si>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</si>
  <si>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</si>
  <si>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</si>
  <si>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</si>
  <si>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</si>
  <si>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</si>
  <si>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</si>
  <si>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</si>
  <si>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</si>
  <si>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</si>
  <si>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</si>
  <si>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</si>
  <si>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</si>
  <si>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</si>
  <si>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</si>
  <si>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</si>
  <si>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</si>
  <si>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</si>
  <si>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</si>
  <si>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</si>
  <si>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</si>
  <si>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</si>
  <si>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</si>
  <si>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</si>
  <si>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</si>
  <si>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</si>
  <si>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</si>
  <si>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</si>
  <si>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</si>
  <si>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</si>
  <si>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</si>
  <si>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</si>
  <si>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</si>
  <si>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</si>
  <si>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</si>
  <si>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</si>
  <si>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</si>
  <si>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</si>
  <si>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</si>
  <si>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</si>
  <si>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</si>
  <si>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</si>
  <si>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</si>
  <si>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</si>
  <si>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</si>
  <si>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</si>
  <si>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</si>
  <si>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</si>
  <si>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</si>
  <si>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</si>
  <si>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</si>
  <si>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</si>
  <si>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</si>
  <si>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</si>
  <si>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</si>
  <si>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</si>
  <si>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</si>
  <si>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</si>
  <si>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</si>
  <si>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</si>
  <si>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</si>
  <si>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</si>
  <si>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</si>
  <si>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</si>
  <si>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</si>
  <si>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</si>
  <si>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</si>
  <si>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</si>
  <si>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</si>
  <si>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</si>
  <si>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</si>
  <si>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</si>
  <si>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</si>
  <si>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</si>
  <si>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</si>
  <si>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</si>
  <si>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</si>
  <si>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</si>
  <si>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</si>
  <si>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</si>
  <si>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</si>
  <si>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</si>
  <si>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</si>
  <si>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</si>
  <si>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</si>
  <si>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</si>
  <si>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</si>
  <si>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</si>
  <si>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</si>
  <si>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</si>
  <si>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</si>
  <si>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</si>
  <si>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</si>
  <si>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</si>
  <si>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</si>
  <si>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</si>
  <si>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</si>
  <si>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</si>
  <si>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</si>
  <si>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</si>
  <si>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</si>
  <si>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</si>
  <si>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</si>
  <si>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</si>
  <si>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</si>
  <si>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</si>
  <si>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</si>
  <si>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</si>
  <si>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</si>
  <si>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</si>
  <si>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</si>
  <si>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</si>
  <si>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</si>
  <si>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</si>
  <si>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</si>
  <si>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</si>
  <si>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</si>
  <si>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</si>
  <si>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</si>
  <si>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</si>
  <si>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</si>
  <si>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</si>
  <si>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</si>
  <si>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</si>
  <si>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</si>
  <si>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</si>
  <si>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</si>
  <si>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</si>
  <si>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</si>
  <si>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</si>
  <si>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</si>
  <si>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</si>
  <si>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</si>
  <si>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</si>
  <si>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</si>
  <si>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</si>
  <si>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</si>
  <si>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</si>
  <si>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</si>
  <si>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</si>
  <si>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</si>
  <si>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</si>
  <si>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</si>
  <si>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</si>
  <si>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</si>
  <si>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</si>
  <si>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</si>
  <si>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</si>
  <si>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</si>
  <si>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</si>
  <si>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</si>
  <si>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</si>
  <si>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</si>
  <si>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</si>
  <si>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</si>
  <si>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</si>
  <si>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</si>
  <si>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</si>
  <si>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</si>
  <si>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</si>
  <si>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</si>
  <si>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</si>
  <si>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</si>
  <si>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</si>
  <si>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</si>
  <si>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</si>
  <si>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</si>
  <si>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</si>
  <si>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</si>
  <si>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</si>
  <si>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</si>
  <si>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</si>
  <si>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</si>
  <si>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</si>
  <si>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</si>
  <si>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</si>
  <si>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</si>
  <si>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</si>
  <si>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</si>
  <si>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</si>
  <si>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</si>
  <si>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</si>
  <si>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</si>
  <si>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</si>
  <si>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</si>
  <si>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</si>
  <si>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</si>
  <si>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</si>
  <si>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</si>
  <si>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</si>
  <si>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</si>
  <si>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</si>
  <si>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</si>
  <si>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</si>
  <si>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</si>
  <si>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</si>
  <si>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</si>
  <si>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</si>
  <si>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</si>
  <si>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</si>
  <si>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</si>
  <si>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</si>
  <si>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</si>
  <si>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</si>
  <si>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</si>
  <si>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</si>
  <si>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</si>
  <si>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</si>
  <si>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</si>
  <si>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</si>
  <si>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</si>
  <si>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</si>
  <si>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</si>
  <si>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</si>
  <si>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</si>
  <si>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</si>
  <si>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</si>
  <si>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</si>
  <si>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</si>
  <si>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</si>
  <si>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</si>
  <si>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</si>
  <si>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</si>
  <si>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</si>
  <si>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</si>
  <si>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</si>
  <si>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</si>
  <si>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</si>
  <si>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</si>
  <si>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</si>
  <si>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</si>
  <si>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</si>
  <si>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</si>
  <si>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</si>
  <si>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</si>
  <si>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</si>
  <si>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</si>
  <si>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</si>
  <si>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</si>
  <si>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</si>
  <si>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</si>
  <si>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</si>
  <si>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</si>
  <si>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</si>
  <si>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</si>
  <si>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</si>
  <si>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</si>
  <si>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</si>
  <si>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</si>
  <si>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</si>
  <si>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</si>
  <si>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</si>
  <si>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</si>
  <si>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</si>
  <si>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</si>
  <si>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</si>
  <si>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</si>
  <si>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</si>
  <si>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</si>
  <si>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</si>
  <si>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</si>
  <si>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</si>
  <si>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</si>
  <si>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</si>
  <si>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</si>
  <si>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</si>
  <si>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</si>
  <si>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</si>
  <si>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</si>
  <si>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</si>
  <si>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</si>
  <si>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</si>
  <si>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</si>
  <si>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</si>
  <si>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</si>
  <si>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</si>
  <si>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</si>
  <si>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</si>
  <si>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</si>
  <si>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</si>
  <si>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</si>
  <si>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</si>
  <si>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</si>
  <si>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</si>
  <si>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</si>
  <si>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</si>
  <si>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</si>
  <si>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</si>
  <si>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</si>
  <si>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</si>
  <si>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</si>
  <si>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</si>
  <si>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</si>
  <si>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</si>
  <si>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</si>
  <si>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</si>
  <si>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</si>
  <si>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</si>
  <si>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</si>
  <si>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</si>
  <si>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</si>
  <si>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</si>
  <si>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</si>
  <si>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</si>
  <si>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</si>
  <si>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</si>
  <si>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</si>
  <si>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</si>
  <si>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</si>
  <si>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</si>
  <si>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</si>
  <si>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</si>
  <si>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</si>
  <si>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</si>
  <si>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</si>
  <si>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</si>
  <si>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</si>
  <si>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</si>
  <si>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</si>
  <si>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</si>
  <si>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</si>
  <si>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</si>
  <si>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</si>
  <si>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</si>
  <si>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</si>
  <si>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</si>
  <si>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</si>
  <si>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</si>
  <si>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</si>
  <si>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</si>
  <si>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</si>
  <si>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</si>
  <si>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</si>
  <si>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</si>
  <si>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</si>
  <si>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</si>
  <si>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</si>
  <si>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</si>
  <si>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</si>
  <si>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</si>
  <si>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</si>
  <si>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</si>
  <si>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</si>
  <si>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</si>
  <si>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</si>
  <si>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</si>
  <si>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</si>
  <si>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</si>
  <si>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</si>
  <si>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</si>
  <si>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</si>
  <si>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</si>
  <si>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</si>
  <si>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</si>
  <si>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</si>
  <si>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</si>
  <si>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</si>
  <si>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</si>
  <si>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</si>
  <si>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</si>
  <si>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</si>
  <si>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</si>
  <si>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</si>
  <si>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</si>
  <si>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</si>
  <si>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</si>
  <si>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</si>
  <si>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</si>
  <si>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</si>
  <si>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</si>
  <si>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</si>
  <si>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</si>
  <si>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</si>
  <si>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</si>
  <si>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</si>
  <si>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</si>
  <si>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</si>
  <si>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</si>
  <si>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</si>
  <si>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</si>
  <si>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</si>
  <si>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</si>
  <si>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</si>
  <si>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</si>
  <si>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</si>
  <si>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</si>
  <si>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</si>
  <si>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</si>
  <si>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</si>
  <si>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</si>
  <si>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</si>
  <si>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</si>
  <si>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</si>
  <si>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</si>
  <si>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</si>
  <si>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</si>
  <si>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</si>
  <si>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</si>
  <si>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</si>
  <si>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</si>
  <si>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</si>
  <si>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</si>
  <si>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</si>
  <si>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</si>
  <si>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</si>
  <si>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</si>
  <si>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</si>
  <si>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</si>
  <si>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</si>
  <si>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</si>
  <si>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</si>
  <si>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</si>
  <si>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</si>
  <si>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</si>
  <si>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</si>
  <si>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</si>
  <si>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</si>
  <si>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</si>
  <si>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</si>
  <si>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</si>
  <si>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</si>
  <si>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</si>
  <si>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</si>
  <si>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</si>
  <si>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</si>
  <si>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</si>
  <si>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</si>
  <si>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</si>
  <si>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</si>
  <si>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</si>
  <si>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</si>
  <si>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</si>
  <si>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</si>
  <si>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</si>
  <si>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</si>
  <si>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</si>
  <si>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</si>
  <si>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</si>
  <si>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</si>
  <si>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</si>
  <si>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</si>
  <si>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</si>
  <si>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</si>
  <si>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</si>
  <si>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</si>
  <si>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</si>
  <si>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</si>
  <si>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</si>
  <si>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</si>
  <si>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</si>
  <si>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</si>
  <si>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</si>
  <si>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</si>
  <si>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</si>
  <si>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</si>
  <si>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</si>
  <si>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</si>
  <si>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</si>
  <si>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</si>
  <si>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</si>
  <si>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</si>
  <si>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</si>
  <si>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</si>
  <si>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</si>
  <si>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</si>
  <si>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</si>
  <si>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</si>
  <si>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</si>
  <si>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</si>
  <si>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</si>
  <si>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</si>
  <si>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</si>
  <si>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</si>
  <si>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</si>
  <si>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</si>
  <si>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</si>
  <si>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</si>
  <si>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</si>
  <si>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</si>
  <si>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</si>
  <si>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</si>
  <si>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</si>
  <si>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</si>
  <si>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</si>
  <si>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</si>
  <si>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</si>
  <si>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</si>
  <si>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</si>
  <si>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</si>
  <si>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</si>
  <si>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</si>
  <si>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</si>
  <si>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</si>
  <si>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</si>
  <si>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</si>
  <si>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</si>
  <si>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</si>
  <si>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</si>
  <si>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</si>
  <si>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</si>
  <si>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</si>
  <si>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</si>
  <si>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</si>
  <si>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</si>
  <si>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</si>
  <si>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</si>
  <si>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</si>
  <si>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</si>
  <si>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</si>
  <si>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</si>
  <si>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</si>
  <si>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</si>
  <si>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</si>
  <si>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</si>
  <si>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</si>
  <si>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</si>
  <si>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</si>
  <si>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</si>
  <si>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</si>
  <si>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</si>
  <si>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</si>
  <si>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</si>
  <si>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</si>
  <si>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</si>
  <si>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</si>
  <si>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</si>
  <si>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</si>
  <si>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</si>
  <si>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</si>
  <si>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</si>
  <si>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</si>
  <si>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</si>
  <si>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</si>
  <si>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</si>
  <si>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</si>
  <si>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</si>
  <si>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</si>
  <si>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</si>
  <si>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</si>
  <si>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</si>
  <si>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</si>
  <si>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</si>
  <si>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</si>
  <si>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</si>
  <si>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</si>
  <si>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</si>
  <si>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</si>
  <si>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</si>
  <si>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</si>
  <si>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</si>
  <si>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</si>
  <si>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</si>
  <si>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</si>
  <si>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</si>
  <si>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</si>
  <si>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</si>
  <si>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</si>
  <si>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</si>
  <si>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</si>
  <si>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</si>
  <si>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</si>
  <si>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</si>
  <si>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</si>
  <si>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</si>
  <si>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</si>
  <si>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</si>
  <si>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</si>
  <si>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</si>
  <si>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</si>
  <si>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</si>
  <si>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</si>
  <si>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</si>
  <si>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</si>
  <si>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</si>
  <si>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</si>
  <si>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</si>
  <si>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</si>
  <si>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</si>
  <si>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</si>
  <si>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</si>
  <si>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</si>
  <si>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</si>
  <si>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</si>
  <si>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</si>
  <si>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</si>
  <si>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</si>
  <si>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</si>
  <si>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</si>
  <si>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</si>
  <si>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</si>
  <si>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</si>
  <si>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</si>
  <si>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</si>
  <si>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</si>
  <si>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</si>
  <si>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</si>
  <si>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</si>
  <si>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</si>
  <si>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</si>
  <si>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</si>
  <si>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</si>
  <si>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</si>
  <si>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</si>
  <si>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</si>
  <si>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</si>
  <si>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</si>
  <si>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</si>
  <si>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</si>
  <si>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</si>
  <si>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</si>
  <si>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</si>
  <si>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</si>
  <si>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</si>
  <si>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</si>
  <si>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</si>
  <si>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</si>
  <si>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</si>
  <si>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</si>
  <si>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</si>
  <si>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</si>
  <si>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</si>
  <si>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</si>
  <si>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</si>
  <si>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</si>
  <si>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</si>
  <si>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</si>
  <si>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</si>
  <si>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</si>
  <si>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</si>
  <si>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</si>
  <si>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</si>
  <si>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</si>
  <si>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</si>
  <si>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</si>
  <si>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</si>
  <si>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</si>
  <si>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</si>
  <si>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</si>
  <si>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</si>
  <si>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</si>
  <si>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</si>
  <si>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</si>
  <si>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</si>
  <si>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</si>
  <si>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</si>
  <si>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</si>
  <si>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</si>
  <si>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</si>
  <si>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</si>
  <si>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</si>
  <si>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</si>
  <si>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</si>
  <si>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</si>
  <si>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</si>
  <si>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</si>
  <si>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</si>
  <si>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</si>
  <si>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</si>
  <si>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</si>
  <si>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</si>
  <si>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</si>
  <si>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</si>
  <si>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</si>
  <si>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</si>
  <si>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</si>
  <si>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</si>
  <si>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</si>
  <si>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</si>
  <si>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</si>
  <si>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</si>
  <si>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</si>
  <si>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</si>
  <si>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</si>
  <si>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</si>
  <si>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</si>
  <si>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</si>
  <si>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</si>
  <si>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</si>
  <si>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</si>
  <si>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</si>
  <si>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</si>
  <si>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</si>
  <si>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</si>
  <si>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</si>
  <si>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</si>
  <si>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</si>
  <si>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</si>
  <si>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</si>
  <si>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</si>
  <si>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</si>
  <si>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</si>
  <si>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</si>
  <si>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</si>
  <si>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</si>
  <si>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</si>
  <si>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</si>
  <si>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</si>
  <si>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</si>
  <si>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</si>
  <si>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</si>
  <si>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</si>
  <si>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</si>
  <si>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</si>
  <si>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</si>
  <si>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</si>
  <si>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</si>
  <si>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</si>
  <si>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</si>
  <si>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</si>
  <si>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</si>
  <si>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</si>
  <si>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</si>
  <si>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</si>
  <si>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</si>
  <si>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</si>
  <si>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</si>
  <si>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</si>
  <si>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</si>
  <si>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</si>
  <si>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</si>
  <si>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</si>
  <si>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</si>
  <si>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</si>
  <si>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</si>
  <si>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</si>
  <si>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</si>
  <si>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</si>
  <si>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</si>
  <si>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</si>
  <si>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</si>
  <si>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</si>
  <si>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</si>
  <si>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</si>
  <si>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</si>
  <si>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</si>
  <si>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</si>
  <si>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</si>
  <si>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</si>
  <si>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</si>
  <si>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</si>
  <si>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</si>
  <si>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</si>
  <si>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</si>
  <si>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</si>
  <si>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</si>
  <si>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</si>
  <si>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</si>
  <si>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</si>
  <si>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</si>
  <si>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</si>
  <si>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</si>
  <si>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</si>
  <si>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</si>
  <si>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</si>
  <si>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</si>
  <si>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</si>
  <si>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</si>
  <si>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</si>
  <si>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</si>
  <si>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</si>
  <si>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</si>
  <si>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</si>
  <si>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</si>
  <si>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</si>
  <si>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</si>
  <si>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</si>
  <si>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</si>
  <si>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</si>
  <si>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</si>
  <si>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</si>
  <si>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</si>
  <si>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</si>
  <si>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</si>
  <si>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</si>
  <si>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</si>
  <si>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</si>
  <si>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</si>
  <si>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</si>
  <si>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</si>
  <si>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</si>
  <si>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</si>
  <si>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</si>
  <si>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</si>
  <si>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</si>
  <si>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</si>
  <si>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</si>
  <si>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</si>
  <si>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</si>
  <si>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</si>
  <si>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</si>
  <si>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</si>
  <si>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</si>
  <si>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</si>
  <si>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</si>
  <si>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</si>
  <si>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</si>
  <si>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</si>
  <si>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</si>
  <si>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</si>
  <si>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</si>
  <si>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</si>
  <si>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</si>
  <si>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</si>
  <si>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</si>
  <si>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</si>
  <si>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</si>
  <si>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</si>
  <si>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</si>
  <si>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</si>
  <si>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</si>
  <si>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</si>
  <si>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</si>
  <si>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</si>
  <si>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</si>
  <si>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</si>
  <si>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</si>
  <si>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</si>
  <si>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</si>
  <si>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</si>
  <si>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</si>
  <si>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</si>
  <si>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</si>
  <si>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</si>
  <si>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</si>
  <si>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</si>
  <si>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</si>
  <si>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</si>
  <si>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</si>
  <si>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</si>
  <si>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</si>
  <si>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</si>
  <si>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</si>
  <si>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</si>
  <si>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</si>
  <si>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</si>
  <si>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</si>
  <si>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</si>
  <si>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</si>
  <si>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</si>
  <si>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</si>
  <si>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</si>
  <si>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</si>
  <si>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</si>
  <si>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</si>
  <si>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</si>
  <si>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</si>
  <si>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</si>
  <si>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</si>
  <si>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</si>
  <si>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</si>
  <si>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</si>
  <si>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</si>
  <si>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</si>
  <si>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</si>
  <si>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</si>
  <si>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</si>
  <si>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</si>
  <si>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</si>
  <si>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</si>
  <si>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</si>
  <si>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</si>
  <si>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</si>
  <si>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</si>
  <si>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</si>
  <si>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</si>
  <si>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</si>
  <si>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</si>
  <si>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</si>
  <si>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</si>
  <si>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</si>
  <si>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</si>
  <si>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</si>
  <si>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</si>
  <si>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</si>
  <si>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</si>
  <si>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</si>
  <si>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</si>
  <si>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</si>
  <si>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</si>
  <si>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</si>
  <si>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</si>
  <si>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</si>
  <si>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</si>
  <si>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</si>
  <si>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</si>
  <si>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</si>
  <si>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</si>
  <si>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</si>
  <si>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</si>
  <si>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</si>
  <si>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</si>
  <si>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</si>
  <si>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</si>
  <si>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</si>
  <si>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</si>
  <si>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</si>
  <si>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</si>
  <si>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</si>
  <si>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</si>
  <si>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</si>
  <si>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</si>
  <si>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</si>
  <si>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</si>
  <si>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</si>
  <si>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</si>
  <si>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</si>
  <si>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</si>
  <si>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</si>
  <si>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</si>
  <si>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</si>
  <si>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</si>
  <si>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</si>
  <si>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</si>
  <si>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</si>
  <si>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</si>
  <si>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</si>
  <si>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</si>
  <si>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</si>
  <si>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</si>
  <si>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</si>
  <si>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</si>
  <si>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</si>
  <si>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</si>
  <si>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</si>
  <si>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</si>
  <si>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</si>
  <si>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</si>
  <si>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</si>
  <si>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</si>
  <si>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</si>
  <si>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</si>
  <si>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</si>
  <si>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</si>
  <si>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</si>
  <si>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</si>
  <si>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</si>
  <si>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</si>
  <si>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</si>
  <si>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</si>
  <si>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</si>
  <si>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</si>
  <si>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</si>
  <si>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</si>
  <si>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</si>
  <si>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</si>
  <si>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</si>
  <si>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</si>
  <si>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</si>
  <si>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</si>
  <si>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</si>
  <si>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</si>
  <si>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</si>
  <si>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</si>
  <si>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</si>
  <si>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</si>
  <si>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</si>
  <si>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</si>
  <si>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</si>
  <si>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</si>
  <si>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</si>
  <si>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</si>
  <si>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</si>
  <si>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</si>
  <si>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</si>
  <si>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</si>
  <si>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</si>
  <si>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</si>
  <si>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</si>
  <si>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</si>
  <si>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</si>
  <si>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</si>
  <si>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</si>
  <si>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</si>
  <si>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</si>
  <si>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</si>
  <si>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</si>
  <si>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</si>
  <si>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</si>
  <si>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</si>
  <si>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</si>
  <si>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</si>
  <si>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</si>
  <si>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</si>
  <si>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</si>
  <si>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</si>
  <si>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</si>
  <si>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</si>
  <si>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</si>
  <si>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</si>
  <si>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</si>
  <si>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</si>
  <si>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</si>
  <si>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</si>
  <si>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</si>
  <si>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</si>
  <si>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</si>
  <si>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</si>
  <si>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</si>
  <si>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</si>
  <si>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</si>
  <si>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</si>
  <si>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</si>
  <si>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</si>
  <si>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</si>
  <si>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</si>
  <si>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</si>
  <si>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</si>
  <si>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</si>
  <si>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</si>
  <si>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</si>
  <si>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</si>
  <si>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</si>
  <si>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</si>
  <si>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</si>
  <si>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</si>
  <si>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</si>
  <si>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</si>
  <si>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</si>
  <si>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</si>
  <si>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</si>
  <si>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</si>
  <si>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</si>
  <si>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</si>
  <si>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</si>
  <si>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</si>
  <si>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</si>
  <si>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</si>
  <si>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</si>
  <si>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</si>
  <si>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</si>
  <si>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</si>
  <si>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</si>
  <si>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</si>
  <si>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</si>
  <si>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</si>
  <si>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</si>
  <si>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</si>
  <si>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</si>
  <si>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</si>
  <si>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</si>
  <si>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</si>
  <si>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</si>
  <si>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</si>
  <si>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</si>
  <si>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</si>
  <si>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</si>
  <si>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</si>
  <si>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</si>
  <si>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</si>
  <si>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</si>
  <si>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</si>
  <si>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</si>
  <si>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</si>
  <si>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</si>
  <si>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</si>
  <si>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</si>
  <si>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</si>
  <si>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</si>
  <si>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</si>
  <si>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</si>
  <si>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</si>
  <si>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</si>
  <si>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</si>
  <si>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</si>
  <si>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</si>
  <si>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</si>
  <si>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</si>
  <si>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</si>
  <si>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</si>
  <si>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</si>
  <si>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</si>
  <si>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</si>
  <si>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</si>
  <si>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</si>
  <si>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</si>
  <si>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</si>
  <si>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</si>
  <si>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</si>
  <si>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</si>
  <si>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</si>
  <si>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</si>
  <si>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</si>
  <si>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</si>
  <si>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</si>
  <si>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</si>
  <si>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</si>
  <si>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</si>
  <si>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</si>
  <si>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</si>
  <si>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</si>
  <si>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</si>
  <si>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</si>
  <si>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</si>
  <si>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</si>
  <si>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</si>
  <si>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</si>
  <si>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</si>
  <si>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</si>
  <si>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</si>
  <si>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</si>
  <si>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</si>
  <si>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</si>
  <si>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</si>
  <si>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</si>
  <si>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</si>
  <si>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</si>
  <si>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</si>
  <si>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</si>
  <si>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</si>
  <si>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</si>
  <si>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</si>
  <si>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</si>
  <si>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</si>
  <si>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</si>
  <si>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</si>
  <si>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</si>
  <si>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</si>
  <si>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</si>
  <si>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</si>
  <si>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</si>
  <si>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</si>
  <si>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</si>
  <si>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</si>
  <si>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</si>
  <si>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</si>
  <si>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</si>
  <si>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</si>
  <si>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</si>
  <si>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</si>
  <si>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</si>
  <si>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</si>
  <si>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</si>
  <si>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</si>
  <si>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</si>
  <si>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</si>
  <si>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</si>
  <si>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</si>
  <si>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</si>
  <si>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</si>
  <si>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</si>
  <si>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</si>
  <si>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</si>
  <si>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</si>
  <si>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</si>
  <si>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</si>
  <si>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</si>
  <si>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</si>
  <si>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</si>
  <si>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</si>
  <si>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</si>
  <si>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</si>
  <si>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</si>
  <si>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</si>
  <si>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</si>
  <si>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</si>
  <si>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</si>
  <si>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</si>
  <si>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</si>
  <si>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</si>
  <si>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</si>
  <si>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</si>
  <si>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</si>
  <si>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</si>
  <si>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</si>
  <si>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</si>
  <si>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</si>
  <si>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</si>
  <si>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</si>
  <si>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</si>
  <si>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</si>
  <si>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</si>
  <si>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</si>
  <si>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</si>
  <si>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</si>
  <si>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</si>
  <si>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</si>
  <si>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</si>
  <si>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</si>
  <si>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</si>
  <si>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</si>
  <si>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</si>
  <si>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</si>
  <si>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</si>
  <si>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</si>
  <si>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</si>
  <si>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</si>
  <si>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</si>
  <si>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</si>
  <si>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</si>
  <si>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</si>
  <si>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</si>
  <si>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</si>
  <si>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</si>
  <si>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</si>
  <si>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</si>
  <si>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</si>
  <si>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</si>
  <si>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</si>
  <si>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</si>
  <si>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</si>
  <si>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</si>
  <si>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</si>
  <si>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</si>
  <si>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</si>
  <si>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</si>
  <si>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</si>
  <si>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</si>
  <si>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</si>
  <si>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</si>
  <si>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</si>
  <si>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</si>
  <si>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</si>
  <si>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</si>
  <si>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</si>
  <si>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</si>
  <si>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</si>
  <si>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</si>
  <si>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</si>
  <si>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</si>
  <si>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</si>
  <si>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</si>
  <si>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</si>
  <si>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</si>
  <si>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</si>
  <si>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</si>
  <si>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</si>
  <si>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</si>
  <si>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</si>
  <si>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</si>
  <si>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</si>
  <si>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</si>
  <si>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</si>
  <si>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</si>
  <si>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</si>
  <si>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</si>
  <si>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</si>
  <si>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</si>
  <si>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</si>
  <si>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</si>
  <si>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</si>
  <si>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</si>
  <si>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</si>
  <si>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</si>
  <si>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</si>
  <si>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</si>
  <si>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</si>
  <si>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</si>
  <si>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</si>
  <si>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</si>
  <si>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</si>
  <si>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</si>
  <si>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</si>
  <si>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</si>
  <si>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</si>
  <si>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</si>
  <si>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</si>
  <si>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</si>
  <si>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</si>
  <si>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</si>
  <si>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</si>
  <si>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</si>
  <si>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</si>
  <si>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</si>
  <si>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</si>
  <si>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</si>
  <si>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</si>
  <si>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</si>
  <si>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</si>
  <si>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</si>
  <si>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</si>
  <si>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</si>
  <si>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</si>
  <si>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</si>
  <si>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</si>
  <si>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</si>
  <si>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</si>
  <si>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</si>
  <si>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</si>
  <si>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</si>
  <si>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</si>
  <si>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</si>
  <si>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</si>
  <si>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</si>
  <si>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</si>
  <si>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</si>
  <si>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</si>
  <si>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</si>
  <si>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</si>
  <si>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</si>
  <si>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</si>
  <si>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</si>
  <si>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</si>
  <si>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</si>
  <si>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</si>
  <si>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</si>
  <si>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</si>
  <si>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</si>
  <si>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</si>
  <si>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</si>
  <si>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</si>
  <si>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</si>
  <si>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</si>
  <si>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</si>
  <si>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</si>
  <si>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</si>
  <si>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</si>
  <si>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</si>
  <si>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</si>
  <si>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</si>
  <si>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</si>
  <si>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</si>
  <si>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</si>
  <si>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</si>
  <si>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</si>
  <si>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</si>
  <si>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</si>
  <si>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</si>
  <si>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</si>
  <si>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</si>
  <si>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</si>
  <si>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</si>
  <si>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</si>
  <si>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</si>
  <si>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</si>
  <si>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</si>
  <si>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</si>
  <si>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</si>
  <si>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</si>
  <si>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</si>
  <si>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</si>
  <si>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</si>
  <si>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</si>
  <si>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</si>
  <si>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</si>
  <si>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</si>
  <si>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</si>
  <si>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</si>
  <si>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</si>
  <si>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</si>
  <si>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</si>
  <si>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</si>
  <si>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</si>
  <si>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</si>
  <si>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</si>
  <si>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</si>
  <si>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</si>
  <si>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</si>
  <si>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</si>
  <si>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</si>
  <si>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</si>
  <si>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</si>
  <si>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</si>
  <si>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</si>
  <si>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</si>
  <si>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</si>
  <si>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</si>
  <si>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</si>
  <si>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</si>
  <si>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</si>
  <si>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</si>
  <si>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</si>
  <si>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</si>
  <si>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</si>
  <si>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</si>
  <si>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</si>
  <si>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</si>
  <si>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</si>
  <si>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</si>
  <si>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</si>
  <si>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</si>
  <si>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</si>
  <si>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</si>
  <si>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</si>
  <si>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</si>
  <si>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</si>
  <si>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</si>
  <si>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</si>
  <si>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</si>
  <si>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</si>
  <si>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</si>
  <si>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</si>
  <si>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</si>
  <si>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</si>
  <si>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</si>
  <si>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</si>
  <si>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</si>
  <si>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</si>
  <si>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</si>
  <si>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</si>
  <si>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</si>
  <si>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</si>
  <si>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</si>
  <si>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</si>
  <si>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</si>
  <si>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</si>
  <si>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</si>
  <si>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</si>
  <si>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</si>
  <si>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</si>
  <si>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</si>
  <si>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</si>
  <si>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</si>
  <si>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</si>
  <si>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</si>
  <si>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</si>
  <si>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</si>
  <si>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</si>
  <si>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</si>
  <si>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</si>
  <si>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</si>
  <si>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</si>
  <si>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</si>
  <si>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</si>
  <si>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</si>
  <si>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</si>
  <si>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</si>
  <si>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</si>
  <si>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</si>
  <si>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</si>
  <si>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</si>
  <si>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</si>
  <si>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</si>
  <si>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</si>
  <si>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</si>
  <si>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</si>
  <si>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</si>
  <si>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</si>
  <si>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</si>
  <si>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</si>
  <si>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</si>
  <si>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</si>
  <si>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</si>
  <si>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</si>
  <si>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</si>
  <si>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</si>
  <si>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</si>
  <si>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</si>
  <si>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</si>
  <si>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</si>
  <si>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</si>
  <si>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</si>
  <si>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</si>
  <si>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</si>
  <si>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</si>
  <si>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</si>
  <si>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</si>
  <si>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</si>
  <si>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</si>
  <si>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</si>
  <si>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</si>
  <si>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</si>
  <si>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</si>
  <si>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</si>
  <si>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</si>
  <si>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</si>
  <si>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</si>
  <si>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</si>
  <si>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</si>
  <si>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</si>
  <si>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</si>
  <si>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</si>
  <si>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</si>
  <si>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</si>
  <si>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</si>
  <si>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</si>
  <si>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</si>
  <si>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</si>
  <si>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</si>
  <si>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</si>
  <si>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</si>
  <si>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</si>
  <si>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</si>
  <si>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</si>
  <si>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</si>
  <si>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</si>
  <si>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</si>
  <si>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</si>
  <si>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</si>
  <si>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</si>
  <si>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</si>
  <si>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</si>
  <si>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</si>
  <si>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</si>
  <si>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</si>
  <si>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</si>
  <si>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</si>
  <si>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</si>
  <si>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</si>
  <si>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</si>
  <si>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</si>
  <si>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</si>
  <si>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</si>
  <si>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</si>
  <si>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</si>
  <si>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</si>
  <si>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</si>
  <si>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</si>
  <si>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</si>
  <si>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</si>
  <si>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</si>
  <si>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</si>
  <si>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</si>
  <si>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</si>
  <si>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</si>
  <si>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</si>
  <si>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</si>
  <si>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</si>
  <si>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</si>
  <si>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</si>
  <si>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</si>
  <si>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</si>
  <si>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</si>
  <si>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</si>
  <si>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</si>
  <si>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</si>
  <si>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</si>
  <si>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</si>
  <si>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</si>
  <si>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</si>
  <si>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</si>
  <si>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</si>
  <si>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</si>
  <si>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</si>
  <si>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</si>
  <si>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</si>
  <si>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</si>
  <si>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</si>
  <si>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</si>
  <si>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</si>
  <si>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</si>
  <si>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</si>
  <si>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</si>
  <si>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</si>
  <si>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</si>
  <si>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</si>
  <si>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</si>
  <si>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</si>
  <si>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</si>
  <si>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</si>
  <si>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</si>
  <si>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</si>
  <si>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</si>
  <si>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</si>
  <si>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</si>
  <si>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</si>
  <si>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</si>
  <si>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</si>
  <si>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</si>
  <si>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</si>
  <si>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</si>
  <si>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</si>
  <si>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</si>
  <si>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</si>
  <si>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</si>
  <si>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</si>
  <si>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</si>
  <si>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</si>
  <si>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</si>
  <si>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</si>
  <si>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</si>
  <si>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</si>
  <si>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</si>
  <si>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</si>
  <si>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</si>
  <si>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</si>
  <si>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</si>
  <si>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</si>
  <si>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</si>
  <si>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</si>
  <si>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</si>
  <si>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</si>
  <si>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</si>
  <si>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</si>
  <si>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</si>
  <si>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</si>
  <si>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</si>
  <si>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</si>
  <si>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</si>
  <si>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</si>
  <si>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</si>
  <si>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</si>
  <si>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</si>
  <si>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</si>
  <si>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</si>
  <si>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</si>
  <si>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</si>
  <si>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</si>
  <si>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</si>
  <si>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</si>
  <si>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</si>
  <si>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</si>
  <si>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</si>
  <si>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</si>
  <si>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</si>
  <si>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</si>
  <si>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</si>
  <si>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</si>
  <si>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</si>
  <si>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</si>
  <si>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</si>
  <si>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</si>
  <si>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</si>
  <si>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</si>
  <si>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</si>
  <si>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</si>
  <si>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</si>
  <si>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</si>
  <si>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</si>
  <si>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</si>
  <si>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</si>
  <si>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</si>
  <si>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</si>
  <si>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</si>
  <si>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</si>
  <si>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</si>
  <si>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</si>
  <si>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</si>
  <si>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</si>
  <si>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</si>
  <si>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</si>
  <si>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</si>
  <si>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</si>
  <si>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</si>
  <si>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</si>
  <si>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</si>
  <si>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</si>
  <si>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</si>
  <si>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</si>
  <si>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</si>
  <si>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</si>
  <si>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</si>
  <si>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</si>
  <si>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</si>
  <si>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</si>
  <si>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</si>
  <si>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</si>
  <si>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</si>
  <si>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</si>
  <si>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</si>
  <si>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</si>
  <si>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</si>
  <si>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</si>
  <si>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</si>
  <si>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</si>
  <si>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</si>
  <si>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</si>
  <si>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</si>
  <si>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</si>
  <si>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</si>
  <si>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</si>
  <si>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</si>
  <si>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</si>
  <si>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</si>
  <si>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</si>
  <si>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</si>
  <si>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</si>
  <si>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</si>
  <si>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</si>
  <si>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</si>
  <si>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</si>
  <si>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</si>
  <si>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</si>
  <si>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</si>
  <si>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</si>
  <si>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</si>
  <si>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</si>
  <si>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</si>
  <si>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</si>
  <si>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</si>
  <si>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</si>
  <si>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</si>
  <si>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</si>
  <si>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</si>
  <si>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</si>
  <si>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</si>
  <si>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</si>
  <si>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</si>
  <si>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</si>
  <si>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</si>
  <si>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</si>
  <si>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</si>
  <si>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</si>
  <si>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</si>
  <si>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</si>
  <si>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</si>
  <si>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</si>
  <si>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</si>
  <si>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</si>
  <si>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</si>
  <si>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</si>
  <si>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</si>
  <si>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</si>
  <si>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</si>
  <si>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</si>
  <si>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</si>
  <si>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</si>
  <si>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</si>
  <si>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</si>
  <si>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</si>
  <si>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</si>
  <si>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</si>
  <si>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</si>
  <si>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</si>
  <si>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</si>
  <si>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</si>
  <si>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</si>
  <si>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</si>
  <si>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</si>
  <si>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</si>
  <si>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</si>
  <si>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</si>
  <si>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</si>
  <si>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</si>
  <si>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</si>
  <si>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</si>
  <si>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</si>
  <si>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</si>
  <si>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</si>
  <si>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</si>
  <si>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</si>
  <si>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</si>
  <si>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</si>
  <si>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</si>
  <si>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</si>
  <si>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</si>
  <si>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</si>
  <si>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</si>
  <si>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</si>
  <si>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</si>
  <si>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</si>
  <si>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</si>
  <si>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</si>
  <si>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</si>
  <si>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</si>
  <si>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</si>
  <si>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</si>
  <si>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</si>
  <si>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</si>
  <si>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</si>
  <si>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</si>
  <si>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</si>
  <si>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</si>
  <si>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</si>
  <si>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</si>
  <si>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</si>
  <si>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</si>
  <si>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</si>
  <si>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</si>
  <si>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</si>
  <si>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</si>
  <si>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</si>
  <si>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</si>
  <si>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</si>
  <si>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</si>
  <si>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</si>
  <si>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</si>
  <si>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</si>
  <si>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</si>
  <si>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</si>
  <si>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</si>
  <si>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</si>
  <si>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</si>
  <si>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</si>
  <si>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</si>
  <si>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</si>
  <si>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</si>
  <si>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</si>
  <si>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</si>
  <si>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</si>
  <si>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</si>
  <si>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</si>
  <si>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</si>
  <si>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</si>
  <si>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</si>
  <si>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</si>
  <si>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</si>
  <si>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</si>
  <si>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</si>
  <si>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</si>
  <si>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</si>
  <si>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</si>
  <si>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</si>
  <si>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</si>
  <si>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</si>
  <si>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</si>
  <si>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</si>
  <si>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</si>
  <si>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</si>
  <si>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</si>
  <si>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</si>
  <si>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</si>
  <si>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</si>
  <si>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</si>
  <si>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</si>
  <si>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</si>
  <si>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</si>
  <si>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</si>
  <si>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</si>
  <si>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</si>
  <si>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</si>
  <si>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</si>
  <si>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</si>
  <si>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</si>
  <si>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</si>
  <si>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</si>
  <si>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</si>
  <si>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</si>
  <si>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</si>
  <si>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</si>
  <si>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</si>
  <si>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</si>
  <si>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</si>
  <si>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</si>
  <si>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</si>
  <si>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</si>
  <si>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</si>
  <si>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</si>
  <si>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</si>
  <si>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</si>
  <si>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</si>
  <si>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</si>
  <si>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</si>
  <si>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</si>
  <si>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</si>
  <si>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</si>
  <si>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</si>
  <si>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</si>
  <si>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</si>
  <si>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</si>
  <si>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</si>
  <si>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</si>
  <si>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</si>
  <si>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</si>
  <si>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</si>
  <si>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</si>
  <si>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</si>
  <si>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</si>
  <si>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</si>
  <si>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</si>
  <si>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</si>
  <si>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</si>
  <si>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</si>
  <si>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</si>
  <si>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</si>
  <si>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</si>
  <si>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</si>
  <si>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</si>
  <si>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</si>
  <si>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</si>
  <si>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</si>
  <si>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</si>
  <si>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</si>
  <si>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</si>
  <si>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</si>
  <si>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</si>
  <si>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</si>
  <si>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</si>
  <si>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</si>
  <si>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</si>
  <si>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</si>
  <si>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</si>
  <si>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</si>
  <si>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</si>
  <si>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</si>
  <si>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</si>
  <si>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</si>
  <si>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</si>
  <si>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</si>
  <si>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</si>
  <si>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</si>
  <si>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</si>
  <si>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</si>
  <si>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</si>
  <si>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</si>
  <si>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</si>
  <si>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</si>
  <si>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</si>
  <si>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</si>
  <si>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</si>
  <si>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</si>
  <si>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</si>
  <si>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</si>
  <si>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</si>
  <si>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</si>
  <si>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</si>
  <si>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</si>
  <si>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</si>
  <si>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</si>
  <si>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</si>
  <si>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</si>
  <si>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</si>
  <si>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</si>
  <si>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</si>
  <si>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</si>
  <si>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</si>
  <si>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</si>
  <si>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</si>
  <si>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</si>
  <si>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</si>
  <si>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</si>
  <si>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</si>
  <si>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</si>
  <si>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</si>
  <si>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</si>
  <si>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</si>
  <si>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</si>
  <si>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</si>
  <si>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</si>
  <si>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</si>
  <si>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</si>
  <si>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</si>
  <si>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</si>
  <si>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</si>
  <si>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</si>
  <si>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</si>
  <si>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</si>
  <si>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</si>
  <si>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</si>
  <si>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</si>
  <si>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</si>
  <si>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</si>
  <si>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</si>
  <si>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</si>
  <si>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</si>
  <si>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</si>
  <si>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</si>
  <si>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</si>
  <si>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</si>
  <si>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</si>
  <si>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</si>
  <si>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</si>
  <si>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</si>
  <si>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</si>
  <si>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</si>
  <si>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</si>
  <si>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</si>
  <si>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</si>
  <si>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</si>
  <si>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</si>
  <si>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</si>
  <si>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</si>
  <si>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</si>
  <si>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</si>
  <si>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</si>
  <si>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</si>
  <si>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</si>
  <si>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</si>
  <si>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</si>
  <si>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</si>
  <si>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</si>
  <si>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</si>
  <si>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</si>
  <si>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</si>
  <si>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</si>
  <si>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</si>
  <si>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</si>
  <si>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</si>
  <si>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</si>
  <si>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</si>
  <si>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</si>
  <si>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</si>
  <si>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</si>
  <si>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</si>
  <si>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</si>
  <si>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</si>
  <si>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</si>
  <si>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</si>
  <si>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</si>
  <si>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</si>
  <si>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</si>
  <si>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</si>
  <si>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</si>
  <si>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</si>
  <si>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</si>
  <si>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</si>
  <si>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</si>
  <si>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</si>
  <si>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</si>
  <si>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</si>
  <si>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</si>
  <si>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</si>
  <si>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</si>
  <si>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</si>
  <si>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</si>
  <si>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</si>
  <si>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</si>
  <si>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</si>
  <si>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</si>
  <si>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</si>
  <si>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</si>
  <si>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</si>
  <si>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</si>
  <si>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</si>
  <si>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</si>
  <si>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</si>
  <si>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</si>
  <si>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</si>
  <si>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</si>
  <si>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</si>
  <si>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</si>
  <si>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</si>
  <si>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</si>
  <si>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</si>
  <si>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</si>
  <si>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</si>
  <si>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</si>
  <si>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</si>
  <si>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</si>
  <si>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</si>
  <si>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</si>
  <si>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</si>
  <si>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</si>
  <si>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</si>
  <si>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</si>
  <si>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</si>
  <si>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</si>
  <si>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</si>
  <si>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</si>
  <si>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</si>
  <si>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</si>
  <si>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</si>
  <si>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</si>
  <si>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</si>
  <si>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</si>
  <si>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</si>
  <si>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</si>
  <si>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</si>
  <si>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</si>
  <si>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</si>
  <si>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</si>
  <si>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</si>
  <si>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</si>
  <si>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</si>
  <si>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</si>
  <si>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</si>
  <si>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</si>
  <si>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</si>
  <si>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</si>
  <si>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</si>
  <si>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</si>
  <si>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</si>
  <si>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</si>
  <si>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</si>
  <si>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</si>
  <si>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</si>
  <si>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</si>
  <si>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</si>
  <si>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</si>
  <si>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</si>
  <si>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</si>
  <si>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</si>
  <si>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</si>
  <si>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</si>
  <si>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</si>
  <si>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</si>
  <si>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</si>
  <si>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</si>
  <si>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</si>
  <si>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</si>
  <si>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</si>
  <si>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</si>
  <si>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</si>
  <si>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</si>
  <si>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</si>
  <si>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</si>
  <si>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</si>
  <si>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</si>
  <si>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</si>
  <si>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</si>
  <si>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</si>
  <si>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</si>
  <si>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</si>
  <si>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</si>
  <si>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</si>
  <si>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</si>
  <si>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</si>
  <si>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</si>
  <si>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</si>
  <si>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</si>
  <si>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</si>
  <si>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</si>
  <si>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</si>
  <si>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</si>
  <si>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</si>
  <si>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</si>
  <si>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</si>
  <si>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</si>
  <si>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</si>
  <si>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</si>
  <si>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</si>
  <si>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</si>
  <si>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</si>
  <si>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</si>
  <si>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</si>
  <si>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</si>
  <si>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</si>
  <si>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</si>
  <si>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</si>
  <si>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</si>
  <si>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</si>
  <si>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</si>
  <si>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</si>
  <si>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</si>
  <si>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</si>
  <si>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</si>
  <si>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</si>
  <si>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</si>
  <si>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</si>
  <si>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</si>
  <si>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</si>
  <si>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</si>
  <si>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</si>
  <si>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</si>
  <si>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</si>
  <si>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</si>
  <si>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</si>
  <si>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</si>
  <si>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</si>
  <si>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</si>
  <si>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</si>
  <si>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</si>
  <si>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</si>
  <si>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</si>
  <si>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</si>
  <si>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</si>
  <si>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</si>
  <si>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</si>
  <si>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</si>
  <si>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</si>
  <si>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</si>
  <si>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</si>
  <si>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</si>
  <si>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</si>
  <si>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</si>
  <si>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</si>
  <si>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</si>
  <si>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</si>
  <si>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</si>
  <si>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</si>
  <si>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</si>
  <si>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</si>
  <si>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</si>
  <si>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</si>
  <si>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</si>
  <si>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</si>
  <si>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</si>
  <si>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</si>
  <si>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</si>
  <si>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</si>
  <si>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</si>
  <si>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</si>
  <si>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</si>
  <si>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</si>
  <si>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</si>
  <si>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</si>
  <si>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</si>
  <si>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</si>
  <si>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</si>
  <si>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</si>
  <si>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</si>
  <si>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</si>
  <si>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</si>
  <si>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</si>
  <si>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</si>
  <si>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</si>
  <si>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</si>
  <si>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</si>
  <si>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</si>
  <si>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</si>
  <si>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</si>
  <si>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</si>
  <si>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</si>
  <si>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</si>
  <si>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</si>
  <si>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</si>
  <si>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</si>
  <si>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</si>
  <si>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</si>
  <si>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</si>
  <si>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</si>
  <si>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</si>
  <si>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</si>
  <si>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</si>
  <si>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</si>
  <si>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</si>
  <si>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</si>
  <si>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</si>
  <si>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</si>
  <si>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</si>
  <si>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</si>
  <si>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</si>
  <si>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</si>
  <si>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</si>
  <si>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</si>
  <si>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</si>
  <si>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</si>
  <si>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</si>
  <si>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</si>
  <si>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</si>
  <si>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</si>
  <si>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</si>
  <si>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</si>
  <si>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</si>
  <si>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</si>
  <si>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</si>
  <si>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</si>
  <si>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</si>
  <si>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</si>
  <si>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</si>
  <si>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</si>
  <si>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</si>
  <si>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</si>
  <si>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</si>
  <si>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</si>
  <si>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</si>
  <si>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</si>
  <si>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</si>
  <si>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</si>
  <si>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</si>
  <si>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</si>
  <si>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</si>
  <si>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</si>
  <si>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</si>
  <si>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</si>
  <si>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</si>
  <si>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</si>
  <si>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</si>
  <si>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</si>
  <si>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</si>
  <si>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</si>
  <si>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</si>
  <si>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</si>
  <si>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</si>
  <si>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</si>
  <si>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</si>
  <si>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</si>
  <si>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</si>
  <si>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</si>
  <si>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</si>
  <si>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</si>
  <si>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</si>
  <si>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</si>
  <si>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</si>
  <si>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</si>
  <si>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</si>
  <si>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</si>
  <si>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</si>
  <si>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</si>
  <si>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</si>
  <si>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</si>
  <si>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</si>
  <si>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</si>
  <si>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</si>
  <si>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</si>
  <si>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</si>
  <si>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</si>
  <si>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</si>
  <si>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</si>
  <si>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</si>
  <si>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</si>
  <si>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</si>
  <si>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</si>
  <si>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</si>
  <si>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</si>
  <si>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</si>
  <si>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</si>
  <si>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</si>
  <si>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</si>
  <si>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</si>
  <si>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</si>
  <si>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</si>
  <si>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</si>
  <si>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</si>
  <si>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</si>
  <si>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</si>
  <si>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</si>
  <si>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</si>
  <si>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</si>
  <si>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</si>
  <si>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</si>
  <si>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</si>
  <si>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</si>
  <si>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</si>
  <si>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</si>
  <si>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</si>
  <si>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</si>
  <si>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</si>
  <si>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</si>
  <si>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</si>
  <si>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</si>
  <si>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</si>
  <si>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</si>
  <si>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</si>
  <si>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</si>
  <si>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</si>
  <si>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</si>
  <si>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</si>
  <si>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</si>
  <si>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</si>
  <si>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</si>
  <si>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</si>
  <si>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</si>
  <si>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</si>
  <si>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</si>
  <si>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</si>
  <si>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</si>
  <si>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</si>
  <si>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</si>
  <si>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</si>
  <si>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</si>
  <si>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</si>
  <si>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</si>
  <si>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</si>
  <si>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</si>
  <si>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</si>
  <si>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</si>
  <si>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</si>
  <si>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</si>
  <si>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</si>
  <si>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</si>
  <si>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</si>
  <si>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</si>
  <si>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</si>
  <si>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</si>
  <si>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</si>
  <si>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</si>
  <si>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</si>
  <si>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</si>
  <si>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</si>
  <si>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</si>
  <si>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</si>
  <si>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</si>
  <si>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</si>
  <si>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</si>
  <si>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</si>
  <si>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</si>
  <si>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</si>
  <si>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</si>
  <si>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</si>
  <si>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</si>
  <si>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</si>
  <si>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</si>
  <si>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</si>
  <si>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</si>
  <si>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</si>
  <si>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</si>
  <si>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</si>
  <si>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</si>
  <si>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</si>
  <si>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</si>
  <si>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</si>
  <si>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</si>
  <si>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</si>
  <si>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</si>
  <si>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</si>
  <si>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</si>
  <si>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</si>
  <si>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</si>
  <si>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</si>
  <si>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</si>
  <si>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</si>
  <si>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</si>
  <si>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</si>
  <si>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</si>
  <si>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</si>
  <si>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</si>
  <si>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</si>
  <si>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</si>
  <si>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</si>
  <si>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</si>
  <si>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</si>
  <si>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</si>
  <si>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</si>
  <si>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</si>
  <si>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</si>
  <si>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</si>
  <si>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</si>
  <si>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</si>
  <si>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</si>
  <si>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</si>
  <si>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</si>
  <si>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</si>
  <si>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</si>
  <si>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</si>
  <si>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</si>
  <si>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</si>
  <si>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</si>
  <si>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</si>
  <si>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</si>
  <si>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</si>
  <si>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</si>
  <si>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</si>
  <si>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</si>
  <si>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</si>
  <si>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</si>
  <si>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</si>
  <si>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</si>
  <si>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</si>
  <si>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</si>
  <si>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</si>
  <si>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</si>
  <si>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</si>
  <si>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</si>
  <si>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</si>
  <si>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</si>
  <si>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</si>
  <si>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</si>
  <si>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</si>
  <si>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</si>
  <si>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</si>
  <si>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</si>
  <si>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</si>
  <si>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</si>
  <si>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</si>
  <si>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</si>
  <si>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</si>
  <si>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</si>
  <si>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</si>
  <si>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</si>
  <si>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</si>
  <si>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</si>
  <si>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</si>
  <si>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</si>
  <si>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</si>
  <si>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</si>
  <si>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</si>
  <si>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</si>
  <si>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</si>
  <si>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</si>
  <si>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</si>
  <si>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</si>
  <si>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</si>
  <si>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</si>
  <si>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</si>
  <si>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</si>
  <si>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</si>
  <si>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</si>
  <si>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</si>
  <si>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</si>
  <si>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</si>
  <si>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</si>
  <si>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</si>
  <si>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</si>
  <si>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</si>
  <si>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</si>
  <si>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</si>
  <si>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</si>
  <si>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</si>
  <si>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</si>
  <si>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</si>
  <si>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</si>
  <si>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</si>
  <si>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</si>
  <si>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</si>
  <si>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</si>
  <si>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</si>
  <si>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</si>
  <si>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</si>
  <si>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</si>
  <si>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</si>
  <si>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</si>
  <si>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</si>
  <si>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</si>
  <si>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</si>
  <si>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</si>
  <si>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</si>
  <si>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</si>
  <si>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</si>
  <si>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</si>
  <si>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</si>
  <si>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</si>
  <si>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</si>
  <si>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</si>
  <si>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</si>
  <si>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</si>
  <si>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</si>
  <si>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</si>
  <si>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</si>
  <si>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</si>
  <si>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</si>
  <si>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</si>
  <si>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</si>
  <si>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</si>
  <si>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</si>
  <si>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</si>
  <si>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</si>
  <si>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</si>
  <si>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</si>
  <si>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</si>
  <si>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</si>
  <si>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</si>
  <si>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</si>
  <si>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</si>
  <si>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</si>
  <si>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</si>
  <si>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</si>
  <si>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</si>
  <si>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</si>
  <si>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</si>
  <si>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</si>
  <si>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</si>
  <si>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</si>
  <si>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</si>
  <si>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</si>
  <si>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</si>
  <si>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</si>
  <si>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</si>
  <si>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</si>
  <si>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</si>
  <si>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</si>
  <si>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</si>
  <si>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</si>
  <si>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</si>
  <si>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</si>
  <si>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</si>
  <si>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</si>
  <si>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</si>
  <si>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</si>
  <si>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</si>
  <si>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</si>
  <si>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</si>
  <si>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</si>
  <si>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</si>
  <si>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</si>
  <si>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</si>
  <si>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</si>
  <si>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</si>
  <si>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</si>
  <si>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</si>
  <si>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</si>
  <si>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</si>
  <si>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</si>
  <si>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</si>
  <si>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</si>
  <si>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</si>
  <si>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</si>
  <si>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</si>
  <si>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</si>
  <si>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</si>
  <si>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</si>
  <si>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</si>
  <si>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</si>
  <si>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</si>
  <si>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</si>
  <si>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</si>
  <si>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</si>
  <si>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</si>
  <si>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</si>
  <si>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</si>
  <si>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</si>
  <si>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</si>
  <si>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</si>
  <si>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</si>
  <si>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</si>
  <si>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</si>
  <si>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</si>
  <si>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</si>
  <si>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</si>
  <si>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</si>
  <si>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</si>
  <si>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</si>
  <si>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</si>
  <si>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</si>
  <si>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</si>
  <si>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</si>
  <si>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</si>
  <si>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</si>
  <si>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</si>
  <si>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</si>
  <si>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</si>
  <si>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</si>
  <si>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</si>
  <si>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</si>
  <si>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</si>
  <si>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</si>
  <si>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</si>
  <si>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</si>
  <si>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</si>
  <si>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</si>
  <si>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</si>
  <si>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</si>
  <si>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</si>
  <si>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</si>
  <si>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</si>
  <si>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</si>
  <si>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</si>
  <si>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</si>
  <si>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</si>
  <si>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</si>
  <si>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</si>
  <si>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</si>
  <si>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</si>
  <si>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</si>
  <si>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</si>
  <si>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</si>
  <si>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</si>
  <si>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</si>
  <si>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</si>
  <si>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</si>
  <si>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</si>
  <si>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</si>
  <si>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</si>
  <si>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</si>
  <si>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</si>
  <si>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</si>
  <si>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</si>
  <si>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</si>
  <si>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</si>
  <si>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</si>
  <si>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</si>
  <si>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</si>
  <si>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</si>
  <si>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</si>
  <si>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</si>
  <si>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</si>
  <si>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</si>
  <si>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</si>
  <si>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</si>
  <si>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</si>
  <si>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</si>
  <si>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</si>
  <si>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</si>
  <si>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</si>
  <si>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</si>
  <si>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</si>
  <si>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</si>
  <si>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</si>
  <si>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</si>
  <si>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</si>
  <si>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</si>
  <si>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</si>
  <si>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</si>
  <si>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</si>
  <si>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</si>
  <si>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</si>
  <si>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</si>
  <si>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</si>
  <si>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</si>
  <si>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</si>
  <si>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</si>
  <si>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</si>
  <si>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</si>
  <si>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</si>
  <si>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</si>
  <si>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</si>
  <si>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</si>
  <si>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</si>
  <si>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</si>
  <si>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</si>
  <si>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</si>
  <si>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</si>
  <si>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</si>
  <si>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</si>
  <si>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</si>
  <si>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</si>
  <si>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</si>
  <si>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</si>
  <si>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</si>
  <si>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</si>
  <si>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</si>
  <si>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</si>
  <si>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</si>
  <si>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</si>
  <si>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</si>
  <si>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</si>
  <si>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</si>
  <si>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</si>
  <si>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</si>
  <si>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</si>
  <si>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</si>
  <si>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</si>
  <si>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</si>
  <si>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</si>
  <si>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</si>
  <si>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</si>
  <si>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</si>
  <si>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</si>
  <si>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</si>
  <si>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</si>
  <si>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</si>
  <si>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</si>
  <si>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</si>
  <si>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</si>
  <si>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</si>
  <si>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</si>
  <si>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</si>
  <si>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</si>
  <si>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</si>
  <si>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</si>
  <si>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</si>
  <si>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</si>
  <si>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</si>
  <si>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</si>
  <si>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</si>
  <si>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</si>
  <si>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</si>
  <si>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</si>
  <si>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</si>
  <si>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</si>
  <si>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</si>
  <si>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</si>
  <si>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</si>
  <si>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</si>
  <si>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</si>
  <si>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</si>
  <si>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</si>
  <si>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</si>
  <si>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</si>
  <si>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</si>
  <si>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</si>
  <si>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</si>
  <si>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</si>
  <si>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</si>
  <si>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</si>
  <si>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</si>
  <si>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</si>
  <si>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</si>
  <si>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</si>
  <si>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</si>
  <si>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</si>
  <si>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</si>
  <si>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</si>
  <si>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</si>
  <si>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</si>
  <si>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</si>
  <si>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</si>
  <si>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</si>
  <si>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</si>
  <si>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</si>
  <si>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</si>
  <si>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</si>
  <si>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</si>
  <si>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</si>
  <si>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</si>
  <si>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</si>
  <si>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</si>
  <si>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</si>
  <si>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</si>
  <si>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</si>
  <si>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</si>
  <si>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</si>
  <si>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</si>
  <si>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</si>
  <si>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</si>
  <si>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</si>
  <si>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</si>
  <si>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</si>
  <si>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</si>
  <si>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</si>
  <si>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</si>
  <si>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</si>
  <si>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</si>
  <si>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</si>
  <si>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</si>
  <si>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</si>
  <si>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</si>
  <si>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</si>
  <si>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</si>
  <si>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</si>
  <si>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</si>
  <si>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</si>
  <si>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</si>
  <si>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</si>
  <si>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</si>
  <si>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</si>
  <si>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</si>
  <si>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</si>
  <si>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</si>
  <si>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</si>
  <si>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</si>
  <si>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</si>
  <si>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</si>
  <si>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</si>
  <si>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</si>
  <si>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</si>
  <si>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</si>
  <si>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</si>
  <si>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</si>
  <si>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</si>
  <si>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</si>
  <si>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</si>
  <si>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</si>
  <si>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</si>
  <si>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</si>
  <si>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</si>
  <si>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</si>
  <si>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</si>
  <si>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</si>
  <si>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</si>
  <si>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</si>
  <si>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</si>
  <si>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</si>
  <si>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</si>
  <si>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</si>
  <si>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</si>
  <si>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</si>
  <si>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</si>
  <si>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</si>
  <si>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</si>
  <si>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</si>
  <si>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</si>
  <si>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</si>
  <si>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</si>
  <si>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</si>
  <si>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</si>
  <si>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</si>
  <si>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</si>
  <si>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</si>
  <si>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</si>
  <si>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</si>
  <si>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</si>
  <si>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</si>
  <si>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</si>
  <si>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</si>
  <si>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</si>
  <si>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</si>
  <si>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</si>
  <si>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</si>
  <si>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</si>
  <si>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</si>
  <si>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</si>
  <si>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</si>
  <si>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</si>
  <si>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</si>
  <si>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</si>
  <si>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</si>
  <si>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</si>
  <si>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</si>
  <si>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</si>
  <si>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</si>
  <si>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</si>
  <si>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</si>
  <si>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</si>
  <si>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</si>
  <si>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</si>
  <si>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</si>
  <si>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</si>
  <si>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</si>
  <si>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</si>
  <si>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</si>
  <si>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</si>
  <si>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</si>
  <si>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</si>
  <si>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</si>
  <si>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</si>
  <si>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</si>
  <si>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</si>
  <si>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</si>
  <si>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</si>
  <si>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</si>
  <si>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</si>
  <si>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</si>
  <si>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</si>
  <si>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</si>
  <si>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</si>
  <si>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</si>
  <si>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</si>
  <si>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</si>
  <si>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</si>
  <si>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</si>
  <si>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</si>
  <si>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</si>
  <si>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</si>
  <si>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</si>
  <si>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</si>
  <si>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</si>
  <si>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</si>
  <si>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</si>
  <si>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</si>
  <si>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</si>
  <si>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</si>
  <si>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</si>
  <si>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</si>
  <si>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</si>
  <si>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</si>
  <si>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</si>
  <si>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</si>
  <si>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</si>
  <si>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</si>
  <si>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</si>
  <si>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</si>
  <si>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</si>
  <si>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</si>
  <si>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</si>
  <si>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</si>
  <si>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</si>
  <si>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</si>
  <si>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</si>
  <si>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</si>
  <si>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</si>
  <si>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</si>
  <si>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</si>
  <si>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</si>
  <si>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</si>
  <si>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</si>
  <si>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</si>
  <si>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</si>
  <si>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</si>
  <si>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</si>
  <si>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</si>
  <si>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</si>
  <si>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</si>
  <si>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</si>
  <si>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</si>
  <si>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</si>
  <si>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</si>
  <si>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</si>
  <si>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</si>
  <si>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</si>
  <si>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</si>
  <si>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</si>
  <si>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</si>
  <si>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</si>
  <si>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</si>
  <si>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</si>
  <si>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</si>
  <si>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</si>
  <si>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</si>
  <si>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</si>
  <si>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</si>
  <si>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</si>
  <si>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</si>
  <si>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</si>
  <si>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</si>
  <si>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</si>
  <si>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</si>
  <si>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</si>
  <si>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</si>
  <si>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</si>
  <si>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</si>
  <si>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</si>
  <si>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</si>
  <si>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</si>
  <si>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</si>
  <si>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</si>
  <si>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</si>
  <si>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</si>
  <si>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</si>
  <si>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</si>
  <si>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</si>
  <si>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</si>
  <si>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</si>
  <si>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</si>
  <si>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</si>
  <si>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</si>
  <si>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</si>
  <si>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</si>
  <si>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</si>
  <si>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</si>
  <si>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</si>
  <si>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</si>
  <si>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</si>
  <si>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</si>
  <si>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</si>
  <si>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</si>
  <si>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</si>
  <si>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</si>
  <si>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</si>
  <si>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</si>
  <si>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</si>
  <si>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</si>
  <si>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</si>
  <si>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</si>
  <si>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</si>
  <si>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</si>
  <si>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</si>
  <si>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</si>
  <si>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</si>
  <si>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</si>
  <si>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</si>
  <si>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</si>
  <si>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</si>
  <si>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</si>
  <si>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</si>
  <si>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</si>
  <si>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</si>
  <si>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</si>
  <si>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</si>
  <si>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</si>
  <si>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</si>
  <si>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</si>
  <si>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</si>
  <si>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</si>
  <si>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</si>
  <si>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</si>
  <si>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</si>
  <si>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</si>
  <si>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</si>
  <si>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</si>
  <si>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</si>
  <si>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</si>
  <si>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</si>
  <si>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</si>
  <si>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</si>
  <si>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</si>
  <si>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</si>
  <si>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</si>
  <si>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</si>
  <si>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</si>
  <si>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</si>
  <si>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</si>
  <si>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</si>
  <si>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</si>
  <si>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</si>
  <si>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</si>
  <si>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</si>
  <si>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</si>
  <si>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</si>
  <si>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</si>
  <si>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</si>
  <si>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</si>
  <si>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</si>
  <si>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</si>
  <si>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</si>
  <si>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</si>
  <si>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</si>
  <si>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</si>
  <si>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</si>
  <si>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</si>
  <si>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</si>
  <si>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</si>
  <si>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</si>
  <si>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</si>
  <si>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</si>
  <si>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</si>
  <si>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</si>
  <si>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</si>
  <si>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</si>
  <si>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</si>
  <si>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</si>
  <si>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</si>
  <si>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</si>
  <si>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</si>
  <si>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</si>
  <si>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</si>
  <si>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</si>
  <si>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</si>
  <si>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</si>
  <si>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</si>
  <si>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</si>
  <si>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</si>
  <si>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</si>
  <si>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</si>
  <si>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</si>
  <si>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</si>
  <si>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</si>
  <si>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</si>
  <si>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</si>
  <si>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</si>
  <si>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</si>
  <si>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</si>
  <si>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</si>
  <si>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</si>
  <si>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</si>
  <si>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</si>
  <si>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</si>
  <si>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</si>
  <si>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</si>
  <si>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</si>
  <si>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</si>
  <si>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</si>
  <si>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</si>
  <si>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</si>
  <si>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</si>
  <si>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</si>
  <si>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</si>
  <si>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</si>
  <si>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</si>
  <si>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</si>
  <si>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</si>
  <si>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</si>
  <si>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</si>
  <si>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</si>
  <si>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</si>
  <si>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</si>
  <si>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</si>
  <si>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</si>
  <si>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</si>
  <si>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</si>
  <si>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</si>
  <si>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</si>
  <si>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</si>
  <si>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</si>
  <si>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</si>
  <si>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</si>
  <si>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</si>
  <si>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</si>
  <si>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</si>
  <si>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</si>
  <si>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</si>
  <si>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</si>
  <si>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</si>
  <si>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</si>
  <si>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</si>
  <si>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</si>
  <si>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</si>
  <si>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</si>
  <si>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</si>
  <si>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</si>
  <si>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</si>
  <si>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</si>
  <si>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</si>
  <si>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</si>
  <si>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</si>
  <si>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</si>
  <si>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</si>
  <si>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</si>
  <si>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</si>
  <si>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</si>
  <si>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</si>
  <si>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</si>
  <si>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</si>
  <si>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</si>
  <si>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</si>
  <si>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</si>
  <si>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</si>
  <si>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</si>
  <si>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</si>
  <si>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</si>
  <si>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</si>
  <si>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</si>
  <si>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</si>
  <si>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</si>
  <si>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</si>
  <si>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</si>
  <si>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</si>
  <si>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</si>
  <si>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</si>
  <si>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</si>
  <si>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</si>
  <si>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</si>
  <si>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</si>
  <si>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</si>
  <si>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</si>
  <si>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</si>
  <si>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</si>
  <si>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</si>
  <si>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</si>
  <si>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</si>
  <si>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</si>
  <si>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</si>
  <si>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</si>
  <si>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</si>
  <si>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</si>
  <si>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</si>
  <si>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</si>
  <si>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</si>
  <si>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</si>
  <si>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</si>
  <si>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</si>
  <si>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</si>
  <si>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</si>
  <si>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</si>
  <si>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</si>
  <si>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</si>
  <si>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</si>
  <si>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</si>
  <si>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</si>
  <si>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</si>
  <si>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</si>
  <si>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</si>
  <si>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</si>
  <si>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</si>
  <si>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</si>
  <si>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</si>
  <si>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</si>
  <si>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</si>
  <si>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</si>
  <si>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</si>
  <si>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</si>
  <si>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</si>
  <si>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</si>
  <si>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</si>
  <si>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</si>
  <si>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</si>
  <si>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</si>
  <si>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</si>
  <si>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</si>
  <si>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</si>
  <si>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</si>
  <si>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</si>
  <si>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</si>
  <si>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</si>
  <si>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</si>
  <si>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</si>
  <si>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</si>
  <si>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</si>
  <si>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</si>
  <si>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</si>
  <si>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</si>
  <si>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</si>
  <si>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</si>
  <si>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</si>
  <si>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</si>
  <si>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</si>
  <si>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</si>
  <si>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</si>
  <si>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</si>
  <si>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</si>
  <si>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</si>
  <si>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</si>
  <si>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</si>
  <si>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</si>
  <si>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</si>
  <si>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</si>
  <si>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</si>
  <si>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</si>
  <si>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</si>
  <si>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</si>
  <si>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</si>
  <si>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</si>
  <si>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</si>
  <si>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</si>
  <si>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</si>
  <si>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</si>
  <si>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</si>
  <si>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</si>
  <si>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</si>
  <si>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</si>
  <si>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</si>
  <si>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</si>
  <si>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</si>
  <si>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</si>
  <si>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</si>
  <si>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</si>
  <si>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</si>
  <si>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</si>
  <si>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</si>
  <si>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</si>
  <si>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</si>
  <si>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</si>
  <si>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</si>
  <si>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</si>
  <si>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</si>
  <si>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</si>
  <si>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</si>
  <si>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</si>
  <si>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</si>
  <si>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</si>
  <si>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</si>
  <si>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</si>
  <si>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</si>
  <si>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</si>
  <si>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</si>
  <si>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</si>
  <si>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</si>
  <si>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</si>
  <si>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</si>
  <si>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</si>
  <si>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</si>
  <si>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</si>
  <si>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</si>
  <si>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</si>
  <si>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</si>
  <si>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</si>
  <si>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</si>
  <si>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</si>
  <si>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</si>
  <si>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</si>
  <si>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</si>
  <si>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</si>
  <si>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</si>
  <si>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</si>
  <si>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</si>
  <si>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</si>
  <si>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</si>
  <si>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</si>
  <si>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</si>
  <si>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</si>
  <si>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</si>
  <si>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</si>
  <si>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</si>
  <si>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</si>
  <si>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</si>
  <si>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</si>
  <si>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</si>
  <si>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</si>
  <si>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</si>
  <si>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</si>
  <si>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</si>
  <si>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</si>
  <si>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</si>
  <si>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</si>
  <si>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</si>
  <si>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</si>
  <si>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</si>
  <si>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</si>
  <si>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</si>
  <si>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</si>
  <si>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</si>
  <si>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</si>
  <si>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</si>
  <si>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</si>
  <si>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</si>
  <si>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</si>
  <si>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</si>
  <si>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</si>
  <si>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</si>
  <si>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</si>
  <si>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</si>
  <si>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</si>
  <si>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</si>
  <si>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</si>
  <si>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</si>
  <si>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</si>
  <si>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</si>
  <si>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</si>
  <si>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</si>
  <si>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</si>
  <si>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</si>
  <si>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</si>
  <si>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</si>
  <si>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</si>
  <si>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</si>
  <si>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</si>
  <si>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</si>
  <si>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</si>
  <si>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</si>
  <si>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</si>
  <si>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</si>
  <si>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</si>
  <si>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</si>
  <si>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</si>
  <si>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</si>
  <si>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</si>
  <si>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</si>
  <si>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</si>
  <si>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</si>
  <si>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</si>
  <si>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</si>
  <si>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</si>
  <si>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</si>
  <si>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</si>
  <si>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</si>
  <si>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</si>
  <si>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</si>
  <si>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</si>
  <si>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</si>
  <si>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</si>
  <si>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</si>
  <si>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</si>
  <si>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</si>
  <si>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</si>
  <si>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</si>
  <si>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</si>
  <si>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</si>
  <si>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</si>
  <si>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</si>
  <si>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</si>
  <si>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</si>
  <si>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</si>
  <si>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</si>
  <si>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</si>
  <si>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</si>
  <si>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</si>
  <si>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</si>
  <si>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</si>
  <si>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</si>
  <si>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</si>
  <si>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</si>
  <si>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</si>
  <si>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</si>
  <si>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</si>
  <si>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</si>
  <si>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</si>
  <si>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</si>
  <si>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</si>
  <si>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</si>
  <si>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</si>
  <si>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</si>
  <si>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</si>
  <si>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</si>
  <si>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</si>
  <si>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</si>
  <si>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</si>
  <si>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</si>
  <si>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</si>
  <si>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</si>
  <si>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</si>
  <si>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</si>
  <si>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</si>
  <si>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</si>
  <si>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</si>
  <si>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</si>
  <si>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</si>
  <si>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</si>
  <si>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</si>
  <si>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</si>
  <si>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</si>
  <si>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</si>
  <si>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</si>
  <si>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</si>
  <si>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</si>
  <si>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</si>
  <si>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</si>
  <si>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</si>
  <si>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</si>
  <si>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</si>
  <si>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</si>
  <si>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</si>
  <si>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</si>
  <si>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</si>
  <si>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</si>
  <si>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</si>
  <si>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</si>
  <si>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</si>
  <si>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</si>
  <si>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</si>
  <si>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</si>
  <si>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</si>
  <si>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</si>
  <si>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</si>
  <si>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</si>
  <si>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</si>
  <si>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</si>
  <si>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</si>
  <si>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</si>
  <si>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</si>
  <si>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</si>
  <si>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</si>
  <si>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</si>
  <si>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</si>
  <si>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</si>
  <si>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</si>
  <si>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</si>
  <si>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</si>
  <si>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</si>
  <si>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</si>
  <si>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</si>
  <si>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</si>
  <si>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</si>
  <si>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</si>
  <si>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</si>
  <si>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</si>
  <si>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</si>
  <si>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</si>
  <si>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</si>
  <si>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</si>
  <si>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</si>
  <si>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</si>
  <si>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</si>
  <si>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</si>
  <si>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</si>
  <si>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</si>
  <si>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</si>
  <si>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</si>
  <si>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</si>
  <si>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</si>
  <si>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</si>
  <si>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</si>
  <si>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</si>
  <si>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</si>
  <si>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</si>
  <si>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</si>
  <si>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</si>
  <si>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</si>
  <si>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</si>
  <si>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</si>
  <si>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</si>
  <si>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</si>
  <si>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</si>
  <si>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</si>
  <si>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</si>
  <si>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</si>
  <si>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</si>
  <si>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</si>
  <si>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</si>
  <si>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</si>
  <si>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</si>
  <si>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</si>
  <si>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</si>
  <si>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</si>
  <si>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</si>
  <si>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</si>
  <si>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</si>
  <si>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</si>
  <si>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</si>
  <si>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</si>
  <si>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</si>
  <si>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</si>
  <si>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</si>
  <si>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</si>
  <si>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</si>
  <si>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</si>
  <si>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</si>
  <si>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</si>
  <si>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</si>
  <si>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</si>
  <si>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</si>
  <si>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</si>
  <si>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</si>
  <si>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</si>
  <si>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</si>
  <si>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</si>
  <si>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</si>
  <si>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</si>
  <si>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</si>
  <si>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</si>
  <si>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</si>
  <si>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</si>
  <si>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</si>
  <si>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</si>
  <si>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</si>
  <si>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</si>
  <si>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</si>
  <si>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</si>
  <si>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</si>
  <si>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</si>
  <si>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</si>
  <si>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</si>
  <si>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</si>
  <si>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</si>
  <si>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</si>
  <si>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</si>
  <si>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</si>
  <si>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</si>
  <si>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</si>
  <si>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</si>
  <si>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</si>
  <si>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</si>
  <si>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</si>
  <si>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</si>
  <si>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</si>
  <si>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</si>
  <si>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</si>
  <si>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</si>
  <si>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</si>
  <si>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</si>
  <si>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</si>
  <si>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</si>
  <si>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</si>
  <si>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</si>
  <si>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</si>
  <si>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</si>
  <si>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</si>
  <si>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</si>
  <si>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</si>
  <si>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</si>
  <si>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</si>
  <si>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</si>
  <si>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</si>
  <si>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</si>
  <si>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</si>
  <si>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</si>
  <si>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</si>
  <si>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</si>
  <si>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</si>
  <si>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</si>
  <si>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</si>
  <si>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</si>
  <si>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</si>
  <si>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</si>
  <si>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</si>
  <si>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</si>
  <si>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</si>
  <si>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</si>
  <si>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</si>
  <si>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</si>
  <si>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</si>
  <si>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</si>
  <si>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</si>
  <si>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</si>
  <si>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</si>
  <si>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</si>
  <si>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</si>
  <si>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</si>
  <si>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</si>
  <si>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</si>
  <si>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</si>
  <si>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</si>
  <si>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</si>
  <si>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</si>
  <si>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</si>
  <si>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</si>
  <si>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</si>
  <si>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</si>
  <si>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</si>
  <si>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</si>
  <si>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</si>
  <si>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</si>
  <si>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</si>
  <si>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</si>
  <si>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</si>
  <si>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</si>
  <si>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</si>
  <si>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</si>
  <si>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</si>
  <si>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</si>
  <si>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</si>
  <si>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</si>
  <si>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</si>
  <si>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</si>
  <si>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</si>
  <si>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</si>
  <si>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</si>
  <si>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</si>
  <si>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</si>
  <si>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</si>
  <si>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</si>
  <si>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</si>
  <si>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</si>
  <si>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</si>
  <si>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</si>
  <si>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</si>
  <si>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</si>
  <si>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</si>
  <si>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</si>
  <si>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</si>
  <si>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</si>
  <si>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</si>
  <si>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</si>
  <si>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</si>
  <si>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</si>
  <si>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</si>
  <si>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</si>
  <si>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</si>
  <si>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</si>
  <si>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</si>
  <si>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</si>
  <si>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</si>
  <si>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</si>
  <si>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</si>
  <si>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</si>
  <si>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</si>
  <si>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</si>
  <si>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</si>
  <si>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</si>
  <si>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</si>
  <si>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</si>
  <si>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</si>
  <si>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</si>
  <si>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</si>
  <si>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</si>
  <si>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</si>
  <si>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</si>
  <si>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</si>
  <si>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</si>
  <si>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</si>
  <si>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</si>
  <si>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</si>
  <si>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</si>
  <si>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</si>
  <si>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</si>
  <si>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</si>
  <si>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</si>
  <si>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</si>
  <si>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</si>
  <si>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</si>
  <si>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</si>
  <si>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</si>
  <si>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</si>
  <si>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</si>
  <si>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</si>
  <si>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</si>
  <si>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</si>
  <si>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</si>
  <si>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</si>
  <si>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</si>
  <si>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</si>
  <si>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</si>
  <si>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</si>
  <si>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</si>
  <si>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</si>
  <si>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</si>
  <si>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</si>
  <si>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</si>
  <si>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</si>
  <si>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</si>
  <si>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</si>
  <si>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</si>
  <si>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</si>
  <si>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</si>
  <si>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</si>
  <si>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</si>
  <si>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</si>
  <si>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</si>
  <si>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</si>
  <si>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</si>
  <si>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</si>
  <si>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</si>
  <si>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</si>
  <si>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</si>
  <si>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</si>
  <si>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</si>
  <si>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</si>
  <si>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</si>
  <si>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</si>
  <si>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</si>
  <si>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</si>
  <si>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</si>
  <si>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</si>
  <si>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</si>
  <si>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</si>
  <si>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</si>
  <si>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</si>
  <si>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</si>
  <si>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</si>
  <si>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</si>
  <si>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</si>
  <si>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</si>
  <si>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</si>
  <si>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</si>
  <si>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</si>
  <si>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</si>
  <si>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</si>
  <si>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</si>
  <si>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</si>
  <si>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</si>
  <si>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</si>
  <si>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</si>
  <si>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</si>
  <si>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</si>
  <si>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</si>
  <si>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</si>
  <si>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</si>
  <si>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</si>
  <si>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</si>
  <si>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</si>
  <si>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</si>
  <si>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</si>
  <si>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</si>
  <si>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</si>
  <si>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</si>
  <si>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</si>
  <si>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</si>
  <si>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</si>
  <si>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</si>
  <si>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</si>
  <si>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</si>
  <si>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</si>
  <si>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</si>
  <si>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</si>
  <si>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</si>
  <si>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</si>
  <si>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</si>
  <si>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</si>
  <si>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</si>
  <si>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</si>
  <si>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</si>
  <si>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</si>
  <si>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</si>
  <si>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</si>
  <si>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</si>
  <si>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</si>
  <si>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</si>
  <si>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</si>
  <si>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</si>
  <si>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</si>
  <si>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</si>
  <si>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</si>
  <si>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</si>
  <si>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</si>
  <si>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</si>
  <si>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</si>
  <si>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</si>
  <si>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</si>
  <si>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</si>
  <si>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</si>
  <si>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</si>
  <si>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</si>
  <si>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</si>
  <si>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</si>
  <si>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</si>
  <si>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</si>
  <si>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</si>
  <si>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</si>
  <si>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</si>
  <si>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</si>
  <si>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</si>
  <si>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</si>
  <si>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</si>
  <si>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</si>
  <si>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</si>
  <si>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</si>
  <si>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</si>
  <si>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</si>
  <si>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</si>
  <si>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</si>
  <si>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</si>
  <si>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</si>
  <si>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</si>
  <si>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</si>
  <si>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</si>
  <si>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</si>
  <si>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</si>
  <si>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</si>
  <si>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</si>
  <si>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</si>
  <si>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</si>
  <si>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</si>
  <si>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</si>
  <si>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</si>
  <si>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</si>
  <si>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</si>
  <si>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</si>
  <si>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</si>
  <si>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</si>
  <si>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</si>
  <si>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</si>
  <si>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</si>
  <si>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</si>
  <si>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</si>
  <si>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</si>
  <si>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</si>
  <si>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</si>
  <si>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</si>
  <si>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</si>
  <si>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</si>
  <si>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</si>
  <si>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</si>
  <si>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</si>
  <si>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</si>
  <si>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</si>
  <si>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</si>
  <si>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</si>
  <si>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</si>
  <si>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</si>
  <si>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</si>
  <si>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</si>
  <si>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</si>
  <si>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</si>
  <si>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</si>
  <si>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</si>
  <si>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</si>
  <si>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</si>
  <si>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</si>
  <si>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</si>
  <si>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</si>
  <si>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</si>
  <si>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</si>
  <si>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</si>
  <si>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</si>
  <si>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</si>
  <si>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</si>
  <si>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</si>
  <si>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</si>
  <si>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</si>
  <si>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</si>
  <si>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</si>
  <si>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</si>
  <si>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</si>
  <si>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</si>
  <si>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</si>
  <si>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</si>
  <si>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</si>
  <si>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</si>
  <si>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</si>
  <si>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</si>
  <si>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</si>
  <si>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</si>
  <si>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</si>
  <si>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</si>
  <si>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</si>
  <si>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</si>
  <si>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</si>
  <si>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</si>
  <si>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</si>
  <si>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</si>
  <si>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</si>
  <si>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</si>
  <si>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</si>
  <si>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</si>
  <si>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</si>
  <si>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</si>
  <si>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</si>
  <si>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</si>
  <si>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</si>
  <si>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</si>
  <si>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</si>
  <si>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</si>
  <si>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</si>
  <si>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</si>
  <si>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</si>
  <si>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</si>
  <si>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</si>
  <si>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</si>
  <si>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</si>
  <si>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</si>
  <si>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</si>
  <si>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</si>
  <si>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</si>
  <si>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</si>
  <si>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</si>
  <si>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</si>
  <si>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</si>
  <si>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</si>
  <si>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</si>
  <si>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</si>
  <si>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</si>
  <si>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</si>
  <si>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</si>
  <si>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</si>
  <si>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</si>
  <si>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</si>
  <si>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</si>
  <si>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</si>
  <si>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</si>
  <si>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</si>
  <si>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</si>
  <si>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</si>
  <si>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</si>
  <si>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</si>
  <si>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</si>
  <si>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</si>
  <si>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</si>
  <si>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</si>
  <si>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</si>
  <si>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</si>
  <si>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</si>
  <si>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</si>
  <si>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</si>
  <si>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</si>
  <si>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</si>
  <si>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</si>
  <si>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</si>
  <si>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</si>
  <si>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</si>
  <si>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</si>
  <si>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</si>
  <si>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</si>
  <si>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</si>
  <si>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</si>
  <si>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</si>
  <si>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</si>
  <si>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</si>
  <si>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</si>
  <si>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</si>
  <si>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</si>
  <si>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</si>
  <si>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</si>
  <si>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</si>
  <si>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</si>
  <si>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</si>
  <si>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</si>
  <si>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</si>
  <si>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</si>
  <si>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</si>
  <si>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</si>
  <si>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</si>
  <si>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</si>
  <si>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</si>
  <si>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</si>
  <si>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</si>
  <si>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</si>
  <si>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</si>
  <si>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</si>
  <si>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</si>
  <si>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</si>
  <si>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</si>
  <si>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</si>
  <si>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</si>
  <si>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</si>
  <si>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</si>
  <si>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</si>
  <si>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</si>
  <si>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</si>
  <si>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</si>
  <si>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</si>
  <si>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</si>
  <si>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</si>
  <si>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</si>
  <si>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</si>
  <si>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</si>
  <si>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</si>
  <si>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</si>
  <si>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</si>
  <si>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</si>
  <si>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</si>
  <si>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</si>
  <si>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</si>
  <si>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</si>
  <si>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</si>
  <si>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</si>
  <si>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</si>
  <si>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</si>
  <si>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</si>
  <si>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</si>
  <si>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</si>
  <si>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</si>
  <si>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</si>
  <si>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</si>
  <si>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</si>
  <si>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</si>
  <si>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</si>
  <si>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</si>
  <si>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</si>
  <si>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</si>
  <si>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</si>
  <si>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</si>
  <si>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</si>
  <si>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</si>
  <si>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</si>
  <si>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</si>
  <si>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</si>
  <si>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</si>
  <si>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</si>
  <si>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</si>
  <si>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</si>
  <si>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</si>
  <si>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</si>
  <si>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</si>
  <si>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</si>
  <si>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</si>
  <si>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</si>
  <si>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</si>
  <si>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</si>
  <si>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</si>
  <si>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</si>
  <si>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</si>
  <si>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</si>
  <si>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</si>
  <si>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</si>
  <si>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</si>
  <si>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</si>
  <si>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</si>
  <si>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</si>
  <si>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</si>
  <si>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</si>
  <si>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</si>
  <si>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</si>
  <si>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</si>
  <si>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</si>
  <si>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</si>
  <si>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</si>
  <si>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</si>
  <si>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</si>
  <si>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</si>
  <si>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</si>
  <si>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</si>
  <si>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</si>
  <si>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</si>
  <si>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</si>
  <si>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</si>
  <si>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</si>
  <si>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</si>
  <si>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</si>
  <si>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</si>
  <si>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</si>
  <si>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</si>
  <si>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</si>
  <si>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</si>
  <si>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</si>
  <si>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</si>
  <si>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</si>
  <si>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</si>
  <si>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</si>
  <si>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</si>
  <si>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</si>
  <si>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</si>
  <si>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</si>
  <si>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</si>
  <si>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</si>
  <si>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</si>
  <si>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</si>
  <si>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</si>
  <si>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</si>
  <si>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</si>
  <si>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</si>
  <si>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</si>
  <si>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</si>
  <si>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</si>
  <si>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</si>
  <si>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</si>
  <si>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</si>
  <si>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</si>
  <si>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</si>
  <si>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</si>
  <si>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</si>
  <si>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</si>
  <si>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</si>
  <si>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</si>
  <si>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</si>
  <si>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</si>
  <si>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</si>
  <si>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</si>
  <si>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</si>
  <si>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</si>
  <si>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</si>
  <si>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</si>
  <si>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</si>
  <si>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</si>
  <si>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</si>
  <si>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</si>
  <si>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</si>
  <si>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</si>
  <si>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</si>
  <si>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</si>
  <si>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</si>
  <si>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</si>
  <si>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</si>
  <si>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</si>
  <si>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</si>
  <si>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</si>
  <si>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</si>
  <si>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</si>
  <si>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</si>
  <si>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</si>
  <si>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</si>
  <si>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</si>
  <si>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</si>
  <si>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</si>
  <si>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</si>
  <si>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</si>
  <si>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</si>
  <si>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</si>
  <si>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</si>
  <si>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</si>
  <si>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</si>
  <si>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</si>
  <si>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</si>
  <si>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</si>
  <si>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</si>
  <si>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</si>
  <si>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</si>
  <si>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</si>
  <si>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</si>
  <si>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</si>
  <si>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</si>
  <si>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</si>
  <si>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</si>
  <si>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</si>
  <si>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</si>
  <si>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</si>
  <si>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</si>
  <si>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</si>
  <si>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</si>
  <si>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</si>
  <si>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</si>
  <si>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</si>
  <si>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</si>
  <si>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</si>
  <si>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</si>
  <si>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</si>
  <si>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</si>
  <si>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</si>
  <si>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</si>
  <si>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</si>
  <si>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</si>
  <si>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</si>
  <si>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</si>
  <si>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</si>
  <si>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</si>
  <si>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</si>
  <si>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</si>
  <si>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</si>
  <si>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</si>
  <si>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</si>
  <si>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</si>
  <si>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</si>
  <si>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</si>
  <si>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</si>
  <si>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</si>
  <si>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</si>
  <si>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</si>
  <si>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</si>
  <si>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</si>
  <si>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</si>
  <si>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</si>
  <si>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</si>
  <si>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</si>
  <si>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</si>
  <si>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</si>
  <si>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</si>
  <si>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</si>
  <si>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</si>
  <si>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</si>
  <si>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</si>
  <si>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</si>
  <si>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</si>
  <si>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</si>
  <si>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</si>
  <si>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</si>
  <si>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</si>
  <si>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</si>
  <si>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</si>
  <si>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</si>
  <si>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</si>
  <si>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</si>
  <si>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</si>
  <si>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</si>
  <si>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</si>
  <si>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</si>
  <si>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</si>
  <si>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</si>
  <si>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</si>
  <si>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</si>
  <si>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</si>
  <si>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</si>
  <si>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</si>
  <si>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</si>
  <si>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</si>
  <si>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</si>
  <si>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</si>
  <si>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</si>
  <si>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</si>
  <si>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</si>
  <si>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</si>
  <si>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</si>
  <si>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</si>
  <si>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</si>
  <si>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</si>
  <si>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</si>
  <si>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</si>
  <si>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</si>
  <si>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</si>
  <si>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</si>
  <si>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</si>
  <si>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</si>
  <si>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</si>
  <si>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</si>
  <si>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</si>
  <si>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</si>
  <si>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</si>
  <si>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</si>
  <si>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</si>
  <si>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</si>
  <si>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</si>
  <si>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</si>
  <si>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</si>
  <si>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</si>
  <si>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</si>
  <si>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</si>
  <si>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</si>
  <si>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</si>
  <si>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</si>
  <si>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</si>
  <si>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</si>
  <si>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</si>
  <si>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</si>
  <si>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</si>
  <si>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</si>
  <si>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</si>
  <si>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</si>
  <si>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</si>
  <si>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</si>
  <si>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</si>
  <si>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</si>
  <si>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</si>
  <si>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</si>
  <si>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</si>
  <si>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</si>
  <si>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</si>
  <si>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</si>
  <si>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</si>
  <si>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</si>
  <si>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</si>
  <si>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</si>
  <si>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</si>
  <si>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</si>
  <si>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</si>
  <si>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</si>
  <si>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</si>
  <si>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</si>
  <si>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</si>
  <si>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</si>
  <si>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</si>
  <si>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</si>
  <si>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</si>
  <si>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</si>
  <si>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</si>
  <si>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</si>
  <si>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</si>
  <si>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</si>
  <si>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</si>
  <si>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</si>
  <si>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</si>
  <si>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</si>
  <si>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</si>
  <si>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</si>
  <si>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</si>
  <si>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</si>
  <si>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</si>
  <si>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</si>
  <si>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</si>
  <si>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</si>
  <si>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</si>
  <si>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</si>
  <si>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</si>
  <si>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</si>
  <si>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</si>
  <si>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</si>
  <si>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</si>
  <si>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</si>
  <si>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</si>
  <si>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</si>
  <si>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</si>
  <si>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</si>
  <si>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</si>
  <si>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</si>
  <si>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</si>
  <si>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</si>
  <si>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</si>
  <si>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</si>
  <si>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</si>
  <si>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</si>
  <si>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</si>
  <si>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</si>
  <si>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</si>
  <si>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</si>
  <si>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</si>
  <si>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</si>
  <si>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</si>
  <si>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</si>
  <si>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</si>
  <si>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</si>
  <si>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</si>
  <si>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</si>
  <si>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</si>
  <si>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</si>
  <si>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</si>
  <si>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</si>
  <si>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</si>
  <si>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</si>
  <si>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</si>
  <si>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</si>
  <si>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</si>
  <si>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</si>
  <si>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</si>
  <si>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</si>
  <si>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</si>
  <si>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</si>
  <si>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</si>
  <si>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</si>
  <si>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</si>
  <si>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</si>
  <si>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</si>
  <si>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</si>
  <si>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</si>
  <si>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</si>
  <si>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</si>
  <si>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</si>
  <si>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</si>
  <si>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</si>
  <si>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</si>
  <si>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</si>
  <si>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</si>
  <si>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</si>
  <si>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</si>
  <si>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</si>
  <si>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</si>
  <si>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</si>
  <si>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</si>
  <si>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</si>
  <si>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</si>
  <si>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</si>
  <si>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</si>
  <si>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</si>
  <si>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</si>
  <si>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</si>
  <si>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</si>
  <si>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</si>
  <si>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</si>
  <si>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</si>
  <si>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</si>
  <si>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</si>
  <si>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</si>
  <si>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</si>
  <si>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</si>
  <si>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</si>
  <si>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</si>
  <si>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</si>
  <si>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</si>
  <si>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</si>
  <si>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</si>
  <si>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</si>
  <si>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</si>
  <si>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</si>
  <si>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</si>
  <si>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</si>
  <si>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</si>
  <si>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</si>
  <si>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</si>
  <si>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</si>
  <si>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</si>
  <si>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</si>
  <si>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</si>
  <si>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</si>
  <si>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</si>
  <si>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</si>
  <si>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</si>
  <si>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</si>
  <si>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</si>
  <si>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</si>
  <si>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</si>
  <si>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</si>
  <si>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</si>
  <si>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</si>
  <si>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</si>
  <si>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</si>
  <si>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</si>
  <si>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</si>
  <si>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</si>
  <si>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</si>
  <si>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</si>
  <si>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</si>
  <si>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</si>
  <si>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</si>
  <si>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</si>
  <si>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</si>
  <si>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</si>
  <si>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</si>
  <si>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</si>
  <si>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</si>
  <si>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</si>
  <si>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</si>
  <si>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</si>
  <si>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</si>
  <si>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</si>
  <si>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</si>
  <si>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</si>
  <si>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</si>
  <si>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</si>
  <si>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</si>
  <si>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</si>
  <si>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</si>
  <si>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</si>
  <si>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</si>
  <si>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</si>
  <si>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</si>
  <si>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</si>
  <si>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</si>
  <si>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</si>
  <si>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</si>
  <si>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</si>
  <si>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</si>
  <si>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</si>
  <si>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</si>
  <si>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</si>
  <si>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</si>
  <si>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</si>
  <si>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</si>
  <si>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</si>
  <si>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</si>
  <si>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</si>
  <si>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</si>
  <si>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</si>
  <si>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</si>
  <si>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</si>
  <si>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</si>
  <si>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</si>
  <si>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</si>
  <si>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</si>
  <si>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</si>
  <si>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</si>
  <si>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</si>
  <si>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</si>
  <si>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</si>
  <si>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</si>
  <si>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</si>
  <si>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</si>
  <si>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</si>
  <si>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</si>
  <si>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</si>
  <si>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</si>
  <si>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</si>
  <si>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</si>
  <si>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</si>
  <si>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</si>
  <si>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</si>
  <si>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</si>
  <si>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</si>
  <si>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</si>
  <si>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</si>
  <si>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</si>
  <si>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</si>
  <si>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</si>
  <si>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</si>
  <si>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</si>
  <si>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</si>
  <si>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</si>
  <si>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</si>
  <si>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</si>
  <si>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</si>
  <si>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</si>
  <si>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</si>
  <si>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</si>
  <si>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</si>
  <si>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</si>
  <si>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</si>
  <si>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</si>
  <si>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</si>
  <si>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</si>
  <si>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</si>
  <si>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</si>
  <si>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</si>
  <si>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</si>
  <si>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</si>
  <si>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</si>
  <si>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</si>
  <si>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</si>
  <si>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</si>
  <si>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</si>
  <si>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</si>
  <si>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</si>
  <si>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</si>
  <si>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</si>
  <si>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</si>
  <si>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</si>
  <si>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</si>
  <si>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</si>
  <si>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</si>
  <si>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</si>
  <si>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</si>
  <si>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</si>
  <si>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</si>
  <si>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</si>
  <si>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</si>
  <si>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</si>
  <si>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</si>
  <si>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</si>
  <si>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</si>
  <si>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</si>
  <si>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</si>
  <si>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</si>
  <si>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</si>
  <si>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</si>
  <si>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</si>
  <si>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</si>
  <si>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</si>
  <si>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</si>
  <si>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</si>
  <si>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</si>
  <si>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</si>
  <si>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</si>
  <si>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</si>
  <si>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</si>
  <si>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</si>
  <si>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</si>
  <si>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</si>
  <si>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</si>
  <si>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</si>
  <si>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</si>
  <si>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</si>
  <si>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</si>
  <si>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</si>
  <si>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</si>
  <si>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</si>
  <si>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</si>
  <si>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</si>
  <si>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</si>
  <si>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</si>
  <si>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</si>
  <si>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</si>
  <si>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</si>
  <si>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</si>
  <si>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</si>
  <si>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</si>
  <si>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</si>
  <si>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</si>
  <si>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</si>
  <si>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</si>
  <si>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</si>
  <si>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</si>
  <si>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</si>
  <si>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</si>
  <si>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</si>
  <si>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</si>
  <si>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</si>
  <si>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</si>
  <si>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</si>
  <si>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</si>
  <si>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</si>
  <si>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</si>
  <si>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</si>
  <si>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</si>
  <si>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</si>
  <si>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</si>
  <si>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</si>
  <si>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</si>
  <si>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</si>
  <si>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</si>
  <si>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</si>
  <si>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</si>
  <si>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</si>
  <si>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</si>
  <si>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</si>
  <si>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</si>
  <si>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</si>
  <si>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</si>
  <si>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</si>
  <si>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</si>
  <si>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</si>
  <si>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</si>
  <si>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</si>
  <si>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</si>
  <si>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</si>
  <si>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</si>
  <si>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</si>
  <si>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</si>
  <si>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</si>
  <si>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</si>
  <si>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</si>
  <si>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</si>
  <si>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</si>
  <si>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</si>
  <si>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</si>
  <si>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</si>
  <si>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</si>
  <si>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</si>
  <si>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</si>
  <si>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</si>
  <si>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</si>
  <si>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</si>
  <si>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</si>
  <si>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</si>
  <si>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</si>
  <si>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</si>
  <si>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</si>
  <si>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</si>
  <si>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</si>
  <si>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</si>
  <si>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</si>
  <si>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</si>
  <si>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</si>
  <si>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</si>
  <si>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</si>
  <si>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</si>
  <si>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</si>
  <si>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</si>
  <si>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</si>
  <si>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</si>
  <si>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</si>
  <si>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</si>
  <si>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</si>
  <si>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</si>
  <si>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</si>
  <si>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</si>
  <si>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</si>
  <si>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</si>
  <si>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</si>
  <si>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</si>
  <si>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</si>
  <si>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</si>
  <si>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</si>
  <si>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</si>
  <si>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</si>
  <si>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</si>
  <si>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</si>
  <si>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</si>
  <si>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</si>
  <si>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</si>
  <si>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</si>
  <si>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</si>
  <si>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</si>
  <si>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</si>
  <si>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</si>
  <si>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</si>
  <si>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</si>
  <si>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</si>
  <si>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</si>
  <si>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</si>
  <si>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</si>
  <si>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</si>
  <si>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</si>
  <si>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</si>
  <si>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</si>
  <si>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</si>
  <si>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</si>
  <si>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</si>
  <si>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</si>
  <si>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</si>
  <si>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</si>
  <si>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</si>
  <si>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</si>
  <si>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</si>
  <si>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</si>
  <si>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</si>
  <si>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</si>
  <si>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</si>
  <si>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</si>
  <si>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</si>
  <si>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</si>
  <si>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</si>
  <si>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</si>
  <si>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</si>
  <si>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</si>
  <si>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</si>
  <si>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</si>
  <si>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</si>
  <si>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</si>
  <si>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</si>
  <si>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</si>
  <si>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</si>
  <si>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</si>
  <si>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</si>
  <si>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</si>
  <si>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</si>
  <si>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</si>
  <si>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</si>
  <si>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</si>
  <si>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</si>
  <si>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</si>
  <si>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</si>
  <si>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</si>
  <si>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</si>
  <si>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</si>
  <si>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</si>
  <si>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</si>
  <si>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</si>
  <si>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</si>
  <si>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</si>
  <si>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</si>
  <si>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</si>
  <si>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</si>
  <si>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</si>
  <si>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</si>
  <si>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</si>
  <si>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</si>
  <si>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</si>
  <si>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</si>
  <si>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</si>
  <si>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</si>
  <si>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</si>
  <si>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</si>
  <si>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</si>
  <si>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</si>
  <si>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</si>
  <si>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</si>
  <si>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</si>
  <si>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</si>
  <si>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</si>
  <si>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</si>
  <si>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</si>
  <si>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</si>
  <si>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</si>
  <si>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</si>
  <si>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</si>
  <si>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</si>
  <si>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</si>
  <si>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</si>
  <si>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</si>
  <si>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</si>
  <si>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</si>
  <si>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</si>
  <si>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</si>
  <si>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</si>
  <si>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</si>
  <si>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</si>
  <si>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</si>
  <si>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</si>
  <si>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</si>
  <si>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</si>
  <si>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</si>
  <si>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</si>
  <si>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</si>
  <si>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</si>
  <si>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</si>
  <si>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</si>
  <si>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</si>
  <si>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</si>
  <si>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</si>
  <si>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</si>
  <si>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</si>
  <si>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</si>
  <si>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</si>
  <si>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</si>
  <si>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</si>
  <si>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</si>
  <si>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</si>
  <si>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</si>
  <si>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</si>
  <si>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</si>
  <si>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</si>
  <si>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</si>
  <si>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</si>
  <si>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</si>
  <si>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</si>
  <si>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</si>
  <si>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</si>
  <si>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</si>
  <si>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</si>
  <si>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</si>
  <si>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</si>
  <si>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</si>
  <si>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</si>
  <si>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</si>
  <si>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</si>
  <si>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</si>
  <si>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</si>
  <si>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</si>
  <si>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</si>
  <si>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</si>
  <si>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</si>
  <si>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</si>
  <si>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</si>
  <si>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</si>
  <si>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</si>
  <si>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</si>
  <si>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</si>
  <si>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</si>
  <si>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</si>
  <si>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</si>
  <si>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</si>
  <si>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</si>
  <si>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</si>
  <si>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</si>
  <si>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</si>
  <si>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</si>
  <si>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</si>
  <si>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</si>
  <si>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</si>
  <si>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</si>
  <si>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</si>
  <si>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</si>
  <si>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</si>
  <si>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</si>
  <si>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</si>
  <si>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</si>
  <si>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</si>
  <si>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</si>
  <si>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</si>
  <si>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</si>
  <si>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</si>
  <si>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</si>
  <si>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</si>
  <si>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</si>
  <si>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</si>
  <si>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</si>
  <si>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</si>
  <si>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</si>
  <si>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</si>
  <si>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</si>
  <si>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</si>
  <si>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</si>
  <si>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</si>
  <si>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</si>
  <si>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</si>
  <si>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</si>
  <si>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</si>
  <si>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</si>
  <si>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</si>
  <si>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</si>
  <si>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</si>
  <si>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</si>
  <si>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</si>
  <si>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</si>
  <si>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</si>
  <si>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</si>
  <si>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</si>
  <si>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</si>
  <si>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</si>
  <si>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</si>
  <si>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</si>
  <si>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</si>
  <si>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</si>
  <si>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</si>
  <si>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</si>
  <si>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</si>
  <si>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</si>
  <si>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</si>
  <si>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</si>
  <si>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</si>
  <si>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</si>
  <si>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</si>
  <si>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</si>
  <si>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</si>
  <si>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</si>
  <si>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</si>
  <si>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</si>
  <si>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</si>
  <si>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</si>
  <si>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</si>
  <si>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</si>
  <si>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</si>
  <si>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</si>
  <si>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</si>
  <si>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</si>
  <si>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</si>
  <si>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</si>
  <si>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</si>
  <si>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</si>
  <si>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</si>
  <si>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</si>
  <si>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</si>
  <si>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</si>
  <si>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</si>
  <si>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</si>
  <si>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</si>
  <si>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</si>
  <si>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</si>
  <si>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</si>
  <si>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</si>
  <si>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</si>
  <si>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</si>
  <si>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</si>
  <si>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</si>
  <si>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</si>
  <si>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</si>
  <si>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</si>
  <si>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</si>
  <si>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</si>
  <si>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</si>
  <si>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</si>
  <si>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</si>
  <si>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</si>
  <si>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</si>
  <si>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</si>
  <si>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</si>
  <si>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</si>
  <si>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</si>
  <si>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</si>
  <si>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</si>
  <si>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</si>
  <si>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</si>
  <si>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</si>
  <si>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</si>
  <si>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</si>
  <si>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</si>
  <si>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</si>
  <si>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</si>
  <si>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</si>
  <si>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</si>
  <si>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</si>
  <si>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</si>
  <si>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</si>
  <si>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</si>
  <si>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</si>
  <si>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</si>
  <si>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</si>
  <si>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</si>
  <si>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</si>
  <si>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</si>
  <si>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</si>
  <si>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</si>
  <si>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</si>
  <si>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</si>
  <si>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</si>
  <si>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</si>
  <si>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</si>
  <si>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</si>
  <si>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</si>
  <si>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</si>
  <si>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</si>
  <si>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</si>
  <si>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</si>
  <si>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</si>
  <si>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</si>
  <si>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</si>
  <si>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</si>
  <si>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</si>
  <si>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</si>
  <si>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</si>
  <si>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</si>
  <si>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</si>
  <si>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</si>
  <si>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</si>
  <si>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</si>
  <si>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</si>
  <si>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</si>
  <si>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</si>
  <si>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</si>
  <si>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</si>
  <si>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</si>
  <si>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</si>
  <si>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</si>
  <si>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</si>
  <si>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</si>
  <si>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</si>
  <si>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</si>
  <si>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</si>
  <si>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</si>
  <si>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</si>
  <si>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</si>
  <si>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</si>
  <si>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</si>
  <si>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</si>
  <si>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</si>
  <si>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</si>
  <si>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</si>
  <si>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</si>
  <si>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</si>
  <si>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</si>
  <si>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</si>
  <si>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</si>
  <si>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</si>
  <si>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</si>
  <si>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</si>
  <si>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</si>
  <si>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</si>
  <si>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</si>
  <si>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</si>
  <si>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</si>
  <si>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</si>
  <si>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</si>
  <si>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</si>
  <si>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</si>
  <si>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</si>
  <si>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</si>
  <si>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</si>
  <si>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</si>
  <si>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</si>
  <si>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</si>
  <si>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</si>
  <si>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</si>
  <si>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</si>
  <si>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</si>
  <si>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</si>
  <si>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</si>
  <si>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</si>
  <si>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</si>
  <si>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</si>
  <si>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</si>
  <si>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</si>
  <si>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</si>
  <si>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</si>
  <si>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</si>
  <si>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</si>
  <si>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</si>
  <si>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</si>
  <si>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</si>
  <si>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</si>
  <si>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</si>
  <si>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</si>
  <si>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</si>
  <si>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</si>
  <si>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</si>
  <si>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</si>
  <si>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</si>
  <si>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</si>
  <si>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</si>
  <si>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</si>
  <si>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</si>
  <si>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</si>
  <si>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</si>
  <si>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</si>
  <si>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</si>
  <si>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</si>
  <si>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</si>
  <si>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</si>
  <si>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</si>
  <si>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</si>
  <si>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</si>
  <si>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</si>
  <si>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</si>
  <si>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</si>
  <si>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</si>
  <si>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</si>
  <si>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</si>
  <si>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</si>
  <si>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</si>
  <si>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</si>
  <si>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</si>
  <si>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</si>
  <si>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</si>
  <si>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</si>
  <si>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</si>
  <si>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</si>
  <si>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</si>
  <si>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</si>
  <si>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</si>
  <si>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</si>
  <si>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</si>
  <si>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</si>
  <si>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</si>
  <si>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</si>
  <si>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</si>
  <si>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</si>
  <si>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</si>
  <si>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</si>
  <si>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</si>
  <si>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</si>
  <si>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</si>
  <si>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</si>
  <si>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</si>
  <si>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</si>
  <si>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</si>
  <si>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</si>
  <si>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</si>
  <si>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</si>
  <si>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</si>
  <si>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</si>
  <si>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</si>
  <si>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</si>
  <si>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</si>
  <si>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</si>
  <si>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</si>
  <si>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</si>
  <si>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</si>
  <si>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</si>
  <si>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</si>
  <si>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</si>
  <si>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</si>
  <si>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</si>
  <si>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</si>
  <si>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</si>
  <si>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</si>
  <si>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</si>
  <si>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</si>
  <si>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</si>
  <si>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</si>
  <si>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</si>
  <si>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</si>
  <si>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</si>
  <si>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</si>
  <si>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</si>
  <si>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</si>
  <si>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</si>
  <si>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</si>
  <si>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</si>
  <si>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</si>
  <si>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</si>
  <si>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</si>
  <si>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</si>
  <si>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</si>
  <si>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</si>
  <si>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</si>
  <si>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</si>
  <si>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</si>
  <si>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</si>
  <si>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</si>
  <si>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</si>
  <si>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</si>
  <si>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</si>
  <si>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</si>
  <si>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</si>
  <si>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</si>
  <si>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</si>
  <si>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</si>
  <si>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</si>
  <si>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</si>
  <si>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</si>
  <si>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</si>
  <si>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</si>
  <si>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</si>
  <si>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</si>
  <si>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</si>
  <si>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</si>
  <si>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</si>
  <si>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</si>
  <si>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</si>
  <si>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</si>
  <si>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</si>
  <si>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</si>
  <si>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</si>
  <si>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</si>
  <si>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</si>
  <si>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</si>
  <si>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</si>
  <si>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</si>
  <si>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</si>
  <si>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</si>
  <si>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</si>
  <si>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</si>
  <si>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</si>
  <si>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</si>
  <si>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</si>
  <si>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</si>
  <si>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</si>
  <si>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</si>
  <si>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</si>
  <si>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</si>
  <si>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</si>
  <si>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</si>
  <si>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</si>
  <si>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</si>
  <si>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</si>
  <si>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</si>
  <si>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</si>
  <si>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</si>
  <si>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</si>
  <si>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</si>
  <si>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</si>
  <si>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</si>
  <si>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</si>
  <si>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</si>
  <si>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</si>
  <si>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</si>
  <si>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</si>
  <si>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</si>
  <si>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</si>
  <si>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</si>
  <si>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</si>
  <si>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</si>
  <si>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</si>
  <si>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</si>
  <si>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</si>
  <si>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</si>
  <si>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</si>
  <si>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</si>
  <si>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</si>
  <si>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</si>
  <si>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</si>
  <si>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</si>
  <si>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</si>
  <si>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</si>
  <si>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</si>
  <si>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</si>
  <si>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</si>
  <si>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</si>
  <si>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</si>
  <si>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</si>
  <si>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</si>
  <si>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</si>
  <si>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</si>
  <si>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</si>
  <si>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</si>
  <si>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</si>
  <si>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</si>
  <si>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</si>
  <si>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</si>
  <si>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</si>
  <si>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</si>
  <si>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</si>
  <si>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</si>
  <si>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</si>
  <si>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</si>
  <si>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</si>
  <si>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</si>
  <si>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</si>
  <si>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</si>
  <si>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</si>
  <si>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</si>
  <si>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</si>
  <si>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</si>
  <si>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</si>
  <si>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</si>
  <si>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</si>
  <si>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</si>
  <si>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</si>
  <si>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</si>
  <si>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</si>
  <si>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</si>
  <si>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</si>
  <si>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</si>
  <si>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</si>
  <si>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</si>
  <si>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</si>
  <si>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</si>
  <si>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</si>
  <si>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</si>
  <si>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</si>
  <si>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</si>
  <si>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</si>
  <si>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</si>
  <si>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</si>
  <si>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</si>
  <si>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</si>
  <si>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</si>
  <si>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</si>
  <si>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</si>
  <si>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</si>
  <si>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</si>
  <si>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</si>
  <si>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</si>
  <si>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</si>
  <si>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</si>
  <si>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</si>
  <si>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</si>
  <si>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</si>
  <si>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</si>
  <si>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</si>
  <si>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</si>
  <si>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</si>
  <si>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</si>
  <si>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</si>
  <si>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</si>
  <si>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</si>
  <si>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</si>
  <si>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</si>
  <si>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</si>
  <si>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</si>
  <si>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</si>
  <si>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</si>
  <si>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</si>
  <si>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</si>
  <si>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</si>
  <si>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</si>
  <si>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</si>
  <si>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</si>
  <si>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</si>
  <si>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</si>
  <si>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</si>
  <si>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</si>
  <si>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</si>
  <si>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</si>
  <si>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</si>
  <si>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</si>
  <si>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</si>
  <si>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</si>
  <si>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</si>
  <si>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</si>
  <si>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</si>
  <si>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</si>
  <si>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</si>
  <si>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</si>
  <si>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</si>
  <si>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</si>
  <si>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</si>
  <si>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</si>
  <si>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</si>
  <si>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</si>
  <si>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</si>
  <si>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</si>
  <si>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</si>
  <si>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</si>
  <si>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</si>
  <si>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</si>
  <si>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</si>
  <si>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</si>
  <si>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</si>
  <si>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</si>
  <si>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</si>
  <si>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</si>
  <si>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</si>
  <si>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</si>
  <si>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</si>
  <si>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</si>
  <si>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</si>
  <si>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</si>
  <si>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</si>
  <si>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</si>
  <si>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</si>
  <si>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</si>
  <si>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</si>
  <si>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</si>
  <si>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</si>
  <si>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</si>
  <si>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</si>
  <si>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</si>
  <si>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</si>
  <si>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</si>
  <si>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</si>
  <si>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</si>
  <si>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</si>
  <si>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</si>
  <si>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</si>
  <si>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</si>
  <si>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</si>
  <si>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</si>
  <si>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</si>
  <si>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</si>
  <si>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</si>
  <si>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</si>
  <si>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</si>
  <si>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</si>
  <si>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</si>
  <si>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</si>
  <si>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</si>
  <si>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</si>
  <si>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</si>
  <si>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</si>
  <si>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</si>
  <si>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</si>
  <si>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</si>
  <si>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</si>
  <si>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</si>
  <si>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</si>
  <si>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</si>
  <si>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</si>
  <si>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</si>
  <si>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</si>
  <si>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</si>
  <si>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</si>
  <si>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</si>
  <si>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</si>
  <si>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</si>
  <si>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</si>
  <si>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</si>
  <si>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</si>
  <si>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</si>
  <si>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</si>
  <si>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</si>
  <si>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</si>
  <si>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</si>
  <si>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</si>
  <si>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</si>
  <si>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</si>
  <si>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</si>
  <si>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</si>
  <si>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</si>
  <si>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</si>
  <si>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</si>
  <si>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</si>
  <si>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</si>
  <si>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</si>
  <si>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</si>
  <si>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</si>
  <si>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</si>
  <si>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</si>
  <si>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</si>
  <si>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</si>
  <si>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</si>
  <si>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</si>
  <si>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</si>
  <si>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</si>
  <si>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</si>
  <si>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</si>
  <si>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</si>
  <si>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</si>
  <si>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</si>
  <si>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</si>
  <si>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</si>
  <si>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</si>
  <si>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</si>
  <si>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</si>
  <si>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</si>
  <si>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</si>
  <si>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</si>
  <si>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</si>
  <si>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</si>
  <si>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</si>
  <si>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</si>
  <si>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</si>
  <si>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</si>
  <si>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</si>
  <si>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</si>
  <si>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</si>
  <si>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</si>
  <si>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</si>
  <si>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</si>
  <si>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</si>
  <si>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</si>
  <si>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</si>
  <si>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</si>
  <si>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</si>
  <si>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</si>
  <si>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</si>
  <si>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</si>
  <si>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</si>
  <si>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</si>
  <si>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</si>
  <si>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</si>
  <si>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</si>
  <si>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</si>
  <si>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</si>
  <si>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</si>
  <si>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</si>
  <si>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</si>
  <si>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</si>
  <si>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</si>
  <si>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</si>
  <si>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</si>
  <si>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</si>
  <si>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</si>
  <si>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</si>
  <si>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</si>
  <si>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</si>
  <si>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</si>
  <si>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</si>
  <si>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</si>
  <si>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</si>
  <si>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</si>
  <si>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</si>
  <si>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</si>
  <si>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</si>
  <si>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</si>
  <si>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</si>
  <si>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</si>
  <si>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</si>
  <si>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</si>
  <si>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</si>
  <si>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</si>
  <si>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</si>
  <si>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</si>
  <si>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</si>
  <si>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</si>
  <si>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</si>
  <si>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</si>
  <si>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</si>
  <si>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</si>
  <si>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</si>
  <si>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</si>
  <si>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</si>
  <si>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</si>
  <si>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</si>
  <si>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</si>
  <si>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</si>
  <si>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</si>
  <si>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</si>
  <si>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</si>
  <si>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</si>
  <si>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</si>
  <si>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</si>
  <si>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</si>
  <si>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</si>
  <si>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</si>
  <si>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</si>
  <si>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</si>
  <si>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</si>
  <si>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</si>
  <si>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</si>
  <si>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</si>
  <si>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</si>
  <si>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</si>
  <si>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</si>
  <si>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</si>
  <si>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</si>
  <si>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</si>
  <si>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</si>
  <si>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</si>
  <si>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</si>
  <si>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</si>
  <si>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</si>
  <si>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</si>
  <si>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</si>
  <si>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</si>
  <si>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</si>
  <si>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</si>
  <si>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</si>
  <si>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</si>
  <si>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</si>
  <si>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</si>
  <si>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</si>
  <si>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</si>
  <si>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</si>
  <si>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</si>
  <si>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</si>
  <si>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</si>
  <si>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</si>
  <si>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</si>
  <si>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</si>
  <si>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</si>
  <si>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</si>
  <si>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</si>
  <si>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</si>
  <si>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</si>
  <si>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</si>
  <si>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</si>
  <si>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</si>
  <si>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</si>
  <si>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</si>
  <si>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</si>
  <si>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</si>
  <si>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</si>
  <si>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</si>
  <si>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</si>
  <si>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</si>
  <si>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</si>
  <si>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</si>
  <si>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</si>
  <si>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</si>
  <si>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</si>
  <si>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</si>
  <si>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</si>
  <si>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</si>
  <si>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</si>
  <si>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</si>
  <si>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</si>
  <si>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</si>
  <si>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</si>
  <si>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</si>
  <si>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</si>
  <si>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</si>
  <si>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</si>
  <si>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</si>
  <si>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</si>
  <si>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</si>
  <si>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</si>
  <si>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</si>
  <si>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</si>
  <si>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</si>
  <si>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</si>
  <si>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</si>
  <si>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</si>
  <si>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</si>
  <si>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</si>
  <si>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</si>
  <si>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</si>
  <si>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</si>
  <si>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</si>
  <si>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</si>
  <si>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</si>
  <si>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</si>
  <si>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</si>
  <si>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</si>
  <si>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</si>
  <si>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</si>
  <si>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</si>
  <si>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</si>
  <si>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</si>
  <si>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</si>
  <si>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</si>
  <si>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</si>
  <si>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</si>
  <si>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</si>
  <si>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</si>
  <si>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</si>
  <si>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</si>
  <si>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</si>
  <si>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</si>
  <si>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</si>
  <si>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</si>
  <si>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</si>
  <si>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</si>
  <si>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</si>
  <si>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</si>
  <si>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</si>
  <si>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</si>
  <si>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</si>
  <si>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</si>
  <si>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</si>
  <si>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</si>
  <si>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</si>
  <si>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</si>
  <si>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</si>
  <si>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</si>
  <si>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</si>
  <si>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</si>
  <si>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</si>
  <si>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</si>
  <si>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</si>
  <si>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</si>
  <si>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</si>
  <si>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</si>
  <si>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</si>
  <si>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</si>
  <si>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</si>
  <si>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</si>
  <si>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</si>
  <si>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</si>
  <si>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</si>
  <si>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</si>
  <si>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</si>
  <si>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</si>
  <si>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</si>
  <si>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</si>
  <si>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</si>
  <si>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</si>
  <si>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</si>
  <si>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</si>
  <si>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</si>
  <si>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</si>
  <si>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</si>
  <si>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</si>
  <si>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</si>
  <si>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</si>
  <si>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</si>
  <si>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</si>
  <si>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</si>
  <si>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</si>
  <si>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</si>
  <si>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</si>
  <si>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</si>
  <si>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</si>
  <si>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</si>
  <si>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</si>
  <si>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</si>
  <si>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</si>
  <si>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</si>
  <si>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</si>
  <si>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</si>
  <si>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</si>
  <si>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</si>
  <si>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</si>
  <si>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</si>
  <si>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</si>
  <si>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</si>
  <si>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</si>
  <si>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</si>
  <si>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</si>
  <si>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</si>
  <si>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</si>
  <si>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</si>
  <si>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</si>
  <si>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</si>
  <si>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</si>
  <si>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</si>
  <si>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</si>
  <si>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</si>
  <si>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</si>
  <si>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</si>
  <si>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</si>
  <si>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</si>
  <si>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</si>
  <si>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</si>
  <si>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</si>
  <si>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</si>
  <si>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</si>
  <si>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</si>
  <si>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</si>
  <si>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</si>
  <si>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</si>
  <si>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</si>
  <si>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</si>
  <si>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</si>
  <si>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</si>
  <si>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</si>
  <si>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</si>
  <si>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</si>
  <si>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</si>
  <si>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</si>
  <si>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</si>
  <si>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</si>
  <si>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</si>
  <si>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</si>
  <si>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</si>
  <si>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</si>
  <si>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</si>
  <si>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</si>
  <si>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</si>
  <si>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</si>
  <si>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</si>
  <si>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</si>
  <si>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</si>
  <si>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</si>
  <si>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</si>
  <si>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</si>
  <si>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</si>
  <si>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</si>
  <si>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</si>
  <si>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</si>
  <si>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</si>
  <si>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</si>
  <si>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</si>
  <si>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</si>
  <si>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</si>
  <si>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</si>
  <si>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</si>
  <si>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</si>
  <si>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</si>
  <si>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</si>
  <si>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</si>
  <si>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</si>
  <si>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</si>
  <si>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</si>
  <si>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</si>
  <si>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</si>
  <si>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</si>
  <si>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</si>
  <si>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</si>
  <si>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</si>
  <si>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</si>
  <si>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</si>
  <si>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</si>
  <si>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</si>
  <si>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</si>
  <si>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</si>
  <si>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</si>
  <si>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</si>
  <si>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</si>
  <si>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</si>
  <si>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</si>
  <si>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</si>
  <si>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</si>
  <si>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</si>
  <si>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</si>
  <si>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</si>
  <si>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</si>
  <si>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</si>
  <si>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</si>
  <si>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</si>
  <si>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</si>
  <si>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</si>
  <si>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</si>
  <si>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</si>
  <si>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</si>
  <si>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</si>
  <si>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</si>
  <si>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</si>
  <si>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</si>
  <si>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</si>
  <si>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</si>
  <si>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</si>
  <si>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</si>
  <si>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</si>
  <si>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</si>
  <si>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</si>
  <si>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</si>
  <si>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</si>
  <si>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</si>
  <si>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</si>
  <si>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</si>
  <si>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</si>
  <si>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</si>
  <si>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</si>
  <si>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</si>
  <si>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</si>
  <si>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</si>
  <si>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</si>
  <si>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</si>
  <si>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</si>
  <si>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</si>
  <si>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</si>
  <si>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</si>
  <si>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</si>
  <si>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</si>
  <si>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</si>
  <si>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</si>
  <si>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</si>
  <si>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</si>
  <si>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</si>
  <si>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</si>
  <si>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</si>
  <si>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</si>
  <si>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</si>
  <si>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</si>
  <si>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</si>
  <si>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</si>
  <si>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</si>
  <si>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</si>
  <si>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</si>
  <si>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</si>
  <si>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</si>
  <si>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</si>
  <si>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</si>
  <si>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</si>
  <si>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</si>
  <si>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</si>
  <si>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</si>
  <si>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</si>
  <si>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</si>
  <si>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</si>
  <si>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</si>
  <si>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</si>
  <si>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</si>
  <si>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</si>
  <si>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</si>
  <si>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</si>
  <si>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</si>
  <si>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</si>
  <si>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</si>
  <si>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</si>
  <si>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</si>
  <si>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</si>
  <si>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</si>
  <si>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</si>
  <si>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</si>
  <si>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</si>
  <si>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</si>
  <si>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</si>
  <si>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</si>
  <si>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</si>
  <si>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</si>
  <si>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</si>
  <si>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</si>
  <si>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</si>
  <si>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</si>
  <si>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</si>
  <si>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</si>
  <si>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</si>
  <si>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</si>
  <si>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</si>
  <si>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</si>
  <si>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</si>
  <si>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</si>
  <si>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</si>
  <si>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</si>
  <si>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</si>
  <si>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</si>
  <si>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</si>
  <si>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</si>
  <si>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</si>
  <si>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</si>
  <si>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</si>
  <si>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</si>
  <si>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</si>
  <si>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</si>
  <si>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</si>
  <si>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</si>
  <si>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</si>
  <si>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</si>
  <si>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</si>
  <si>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</si>
  <si>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</si>
  <si>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</si>
  <si>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</si>
  <si>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</si>
  <si>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</si>
  <si>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</si>
  <si>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</si>
  <si>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</si>
  <si>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</si>
  <si>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</si>
  <si>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</si>
  <si>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</si>
  <si>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</si>
  <si>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</si>
  <si>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</si>
  <si>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</si>
  <si>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</si>
  <si>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</si>
  <si>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</si>
  <si>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</si>
  <si>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</si>
  <si>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</si>
  <si>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</si>
  <si>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</si>
  <si>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</si>
  <si>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</si>
  <si>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</si>
  <si>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</si>
  <si>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</si>
  <si>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</si>
  <si>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</si>
  <si>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</si>
  <si>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</si>
  <si>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</si>
  <si>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</si>
  <si>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</si>
  <si>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</si>
  <si>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</si>
  <si>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</si>
  <si>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</si>
  <si>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</si>
  <si>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</si>
  <si>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</si>
  <si>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</si>
  <si>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</si>
  <si>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</si>
  <si>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</si>
  <si>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</si>
  <si>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</si>
  <si>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</si>
  <si>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</si>
  <si>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</si>
  <si>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</si>
  <si>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</si>
  <si>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</si>
  <si>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</si>
  <si>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</si>
  <si>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</si>
  <si>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</si>
  <si>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</si>
  <si>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</si>
  <si>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</si>
  <si>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</si>
  <si>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</si>
  <si>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</si>
  <si>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</si>
  <si>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</si>
  <si>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</si>
  <si>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</si>
  <si>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</si>
  <si>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</si>
  <si>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</si>
  <si>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</si>
  <si>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</si>
  <si>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</si>
  <si>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</si>
  <si>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</si>
  <si>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</si>
  <si>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</si>
  <si>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</si>
  <si>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</si>
  <si>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</si>
  <si>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</si>
  <si>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</si>
  <si>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</si>
  <si>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</si>
  <si>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</si>
  <si>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</si>
  <si>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</si>
  <si>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</si>
  <si>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</si>
  <si>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</si>
  <si>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</si>
  <si>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</si>
  <si>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</si>
  <si>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</si>
  <si>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</si>
  <si>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</si>
  <si>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</si>
  <si>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</si>
  <si>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</si>
  <si>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</si>
  <si>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</si>
  <si>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</si>
  <si>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</si>
  <si>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</si>
  <si>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</si>
  <si>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</si>
  <si>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</si>
  <si>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</si>
  <si>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</si>
  <si>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</si>
  <si>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</si>
  <si>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</si>
  <si>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</si>
  <si>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</si>
  <si>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</si>
  <si>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</si>
  <si>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</si>
  <si>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</si>
  <si>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</si>
  <si>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</si>
  <si>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</si>
  <si>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</si>
  <si>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</si>
  <si>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</si>
  <si>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</si>
  <si>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</si>
  <si>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</si>
  <si>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</si>
  <si>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</si>
  <si>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</si>
  <si>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</si>
  <si>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</si>
  <si>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</si>
  <si>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</si>
  <si>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</si>
  <si>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</si>
  <si>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</si>
  <si>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</si>
  <si>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</si>
  <si>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</si>
  <si>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</si>
  <si>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</si>
  <si>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</si>
  <si>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</si>
  <si>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</si>
  <si>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</si>
  <si>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</si>
  <si>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</si>
  <si>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</si>
  <si>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</si>
  <si>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</si>
  <si>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</si>
  <si>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</si>
  <si>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</si>
  <si>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</si>
  <si>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</si>
  <si>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</si>
  <si>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</si>
  <si>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</si>
  <si>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</si>
  <si>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</si>
  <si>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</si>
  <si>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</si>
  <si>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</si>
  <si>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</si>
  <si>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</si>
  <si>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</si>
  <si>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</si>
  <si>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</si>
  <si>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</si>
  <si>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</si>
  <si>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</si>
  <si>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</si>
  <si>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</si>
  <si>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</si>
  <si>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</si>
  <si>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</si>
  <si>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</si>
  <si>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</si>
  <si>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</si>
  <si>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</si>
  <si>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</si>
  <si>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</si>
  <si>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</si>
  <si>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</si>
  <si>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</si>
  <si>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</si>
  <si>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</si>
  <si>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</si>
  <si>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</si>
  <si>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</si>
  <si>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</si>
  <si>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</si>
  <si>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</si>
  <si>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</si>
  <si>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</si>
  <si>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</si>
  <si>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</si>
  <si>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</si>
  <si>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</si>
  <si>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</si>
  <si>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</si>
  <si>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</si>
  <si>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</si>
  <si>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</si>
  <si>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</si>
  <si>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</si>
  <si>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</si>
  <si>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</si>
  <si>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</si>
  <si>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</si>
  <si>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</si>
  <si>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</si>
  <si>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</si>
  <si>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</si>
  <si>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</si>
  <si>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</si>
  <si>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</si>
  <si>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</si>
  <si>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</si>
  <si>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</si>
  <si>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</si>
  <si>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</si>
  <si>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</si>
  <si>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</si>
  <si>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</si>
  <si>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</si>
  <si>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</si>
  <si>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</si>
  <si>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</si>
  <si>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</si>
  <si>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</si>
  <si>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</si>
  <si>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</si>
  <si>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</si>
  <si>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</si>
  <si>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</si>
  <si>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</si>
  <si>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</si>
  <si>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</si>
  <si>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</si>
  <si>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</si>
  <si>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</si>
  <si>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</si>
  <si>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</si>
  <si>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</si>
  <si>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</si>
  <si>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</si>
  <si>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</si>
  <si>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</si>
  <si>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</si>
  <si>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</si>
  <si>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</si>
  <si>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</si>
  <si>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</si>
  <si>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</si>
  <si>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</si>
  <si>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</si>
  <si>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</si>
  <si>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</si>
  <si>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</si>
  <si>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</si>
  <si>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</si>
  <si>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</si>
  <si>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</si>
  <si>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</si>
  <si>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</si>
  <si>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</si>
  <si>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</si>
  <si>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</si>
  <si>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</si>
  <si>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</si>
  <si>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</si>
  <si>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</si>
  <si>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</si>
  <si>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</si>
  <si>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</si>
  <si>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</si>
  <si>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</si>
  <si>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</si>
  <si>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</si>
  <si>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</si>
  <si>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</si>
  <si>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</si>
  <si>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</si>
  <si>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</si>
  <si>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</si>
  <si>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</si>
  <si>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</si>
  <si>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</si>
  <si>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</si>
  <si>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</si>
  <si>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</si>
  <si>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</si>
  <si>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</si>
  <si>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</si>
  <si>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</si>
  <si>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</si>
  <si>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</si>
  <si>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</si>
  <si>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</si>
  <si>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</si>
  <si>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</si>
  <si>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</si>
  <si>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</si>
  <si>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</si>
  <si>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</si>
  <si>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</si>
  <si>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</si>
  <si>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</si>
  <si>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</si>
  <si>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</si>
  <si>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</si>
  <si>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</si>
  <si>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</si>
  <si>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</si>
  <si>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</si>
  <si>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</si>
  <si>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</si>
  <si>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</si>
  <si>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</si>
  <si>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</si>
  <si>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</si>
  <si>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</si>
  <si>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</si>
  <si>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</si>
  <si>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</si>
  <si>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</si>
  <si>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</si>
  <si>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</si>
  <si>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</si>
  <si>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</si>
  <si>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</si>
  <si>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</si>
  <si>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</si>
  <si>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</si>
  <si>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</si>
  <si>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</si>
  <si>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</si>
  <si>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</si>
  <si>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</si>
  <si>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</si>
  <si>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</si>
  <si>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</si>
  <si>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</si>
  <si>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</si>
  <si>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</si>
  <si>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</si>
  <si>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</si>
  <si>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</si>
  <si>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</si>
  <si>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</si>
  <si>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</si>
  <si>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</si>
  <si>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</si>
  <si>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</si>
  <si>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</si>
  <si>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</si>
  <si>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</si>
  <si>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</si>
  <si>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</si>
  <si>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</si>
  <si>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</si>
  <si>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</si>
  <si>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</si>
  <si>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</si>
  <si>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</si>
  <si>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</si>
  <si>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</si>
  <si>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</si>
  <si>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</si>
  <si>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</si>
  <si>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</si>
  <si>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</si>
  <si>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</si>
  <si>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</si>
  <si>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</si>
  <si>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</si>
  <si>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</si>
  <si>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</si>
  <si>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</si>
  <si>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</si>
  <si>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</si>
  <si>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</si>
  <si>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</si>
  <si>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</si>
  <si>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</si>
  <si>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</si>
  <si>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</si>
  <si>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</si>
  <si>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</si>
  <si>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</si>
  <si>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</si>
  <si>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</si>
  <si>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</si>
  <si>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</si>
  <si>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</si>
  <si>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</si>
  <si>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</si>
  <si>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</si>
  <si>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</si>
  <si>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</si>
  <si>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</si>
  <si>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</si>
  <si>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</si>
  <si>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</si>
  <si>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</si>
  <si>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</si>
  <si>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</si>
  <si>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</si>
  <si>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</si>
  <si>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</si>
  <si>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</si>
  <si>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</si>
  <si>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</si>
  <si>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</si>
  <si>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</si>
  <si>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</si>
  <si>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</si>
  <si>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</si>
  <si>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</si>
  <si>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</si>
  <si>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</si>
  <si>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</si>
  <si>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</si>
  <si>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</si>
  <si>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</si>
  <si>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</si>
  <si>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</si>
  <si>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</si>
  <si>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</si>
  <si>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</si>
  <si>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</si>
  <si>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</si>
  <si>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</si>
  <si>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</si>
  <si>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</si>
  <si>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</si>
  <si>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</si>
  <si>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</si>
  <si>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</si>
  <si>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</si>
  <si>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</si>
  <si>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</si>
  <si>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</si>
  <si>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</si>
  <si>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</si>
  <si>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</si>
  <si>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</si>
  <si>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</si>
  <si>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</si>
  <si>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</si>
  <si>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</si>
  <si>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</si>
  <si>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</si>
  <si>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</si>
  <si>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</si>
  <si>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</si>
  <si>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</si>
  <si>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</si>
  <si>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</si>
  <si>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</si>
  <si>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</si>
  <si>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</si>
  <si>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</si>
  <si>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</si>
  <si>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</si>
  <si>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</si>
  <si>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</si>
  <si>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</si>
  <si>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</si>
  <si>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</si>
  <si>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</si>
  <si>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</si>
  <si>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</si>
  <si>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</si>
  <si>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</si>
  <si>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</si>
  <si>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</si>
  <si>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</si>
  <si>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</si>
  <si>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</si>
  <si>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</si>
  <si>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</si>
  <si>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</si>
  <si>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</si>
  <si>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</si>
  <si>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</si>
  <si>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</si>
  <si>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</si>
  <si>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</si>
  <si>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</si>
  <si>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</si>
  <si>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</si>
  <si>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</si>
  <si>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</si>
  <si>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</si>
  <si>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</si>
  <si>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</si>
  <si>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</si>
  <si>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</si>
  <si>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</si>
  <si>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</si>
  <si>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</si>
  <si>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</si>
  <si>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</si>
  <si>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</si>
  <si>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</si>
  <si>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</si>
  <si>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</si>
  <si>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</si>
  <si>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</si>
  <si>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</si>
  <si>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</si>
  <si>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</si>
  <si>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</si>
  <si>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</si>
  <si>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</si>
  <si>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</si>
  <si>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</si>
  <si>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</si>
  <si>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</si>
  <si>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</si>
  <si>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</si>
  <si>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</si>
  <si>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</si>
  <si>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</si>
  <si>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</si>
  <si>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</si>
  <si>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</si>
  <si>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</si>
  <si>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</si>
  <si>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</si>
  <si>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</si>
  <si>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</si>
  <si>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</si>
  <si>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</si>
  <si>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</si>
  <si>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</si>
  <si>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</si>
  <si>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</si>
  <si>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</si>
  <si>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</si>
  <si>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</si>
  <si>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</si>
  <si>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</si>
  <si>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</si>
  <si>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</si>
  <si>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</si>
  <si>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</si>
  <si>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</si>
  <si>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</si>
  <si>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</si>
  <si>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</si>
  <si>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</si>
  <si>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</si>
  <si>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</si>
  <si>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</si>
  <si>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</si>
  <si>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</si>
  <si>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</si>
  <si>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</si>
  <si>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</si>
  <si>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</si>
  <si>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</si>
  <si>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</si>
  <si>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</si>
  <si>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</si>
  <si>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</si>
  <si>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</si>
  <si>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</si>
  <si>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</si>
  <si>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</si>
  <si>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</si>
  <si>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</si>
  <si>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</si>
  <si>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</si>
  <si>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</si>
  <si>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</si>
  <si>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</si>
  <si>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</si>
  <si>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</si>
  <si>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</si>
  <si>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</si>
  <si>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</si>
  <si>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</si>
  <si>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</si>
  <si>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</si>
  <si>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</si>
  <si>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</si>
  <si>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</si>
  <si>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</si>
  <si>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</si>
  <si>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</si>
  <si>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</si>
  <si>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</si>
  <si>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</si>
  <si>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</si>
  <si>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</si>
  <si>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</si>
  <si>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</si>
  <si>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</si>
  <si>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</si>
  <si>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</si>
  <si>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</si>
  <si>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</si>
  <si>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</si>
  <si>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</si>
  <si>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</si>
  <si>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</si>
  <si>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</si>
  <si>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</si>
  <si>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</si>
  <si>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</si>
  <si>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</si>
  <si>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</si>
  <si>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</si>
  <si>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</si>
  <si>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</si>
  <si>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</si>
  <si>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</si>
  <si>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</si>
  <si>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</si>
  <si>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</si>
  <si>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</si>
  <si>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</si>
  <si>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</si>
  <si>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</si>
  <si>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</si>
  <si>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</si>
  <si>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</si>
  <si>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</si>
  <si>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</si>
  <si>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</si>
  <si>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</si>
  <si>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</si>
  <si>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</si>
  <si>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</si>
  <si>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</si>
  <si>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</si>
  <si>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</si>
  <si>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</si>
  <si>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</si>
  <si>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</si>
  <si>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</si>
  <si>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</si>
  <si>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</si>
  <si>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</si>
  <si>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</si>
  <si>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</si>
  <si>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</si>
  <si>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</si>
  <si>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</si>
  <si>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</si>
  <si>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</si>
  <si>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</si>
  <si>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</si>
  <si>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</si>
  <si>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</si>
  <si>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</si>
  <si>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</si>
  <si>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</si>
  <si>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</si>
  <si>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</si>
  <si>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</si>
  <si>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</si>
  <si>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</si>
  <si>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</si>
  <si>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</si>
  <si>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</si>
  <si>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</si>
  <si>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</si>
  <si>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</si>
  <si>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</si>
  <si>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</si>
  <si>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</si>
  <si>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</si>
  <si>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</si>
  <si>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</si>
  <si>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</si>
  <si>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</si>
  <si>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</si>
  <si>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</si>
  <si>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</si>
  <si>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</si>
  <si>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</si>
  <si>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</si>
  <si>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</si>
  <si>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</si>
  <si>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</si>
  <si>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</si>
  <si>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</si>
  <si>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</si>
  <si>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</si>
  <si>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</si>
  <si>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</si>
  <si>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</si>
  <si>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</si>
  <si>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</si>
  <si>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</si>
  <si>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</si>
  <si>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</si>
  <si>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</si>
  <si>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</si>
  <si>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</si>
  <si>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</si>
  <si>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</si>
  <si>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</si>
  <si>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</si>
  <si>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</si>
  <si>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</si>
  <si>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</si>
  <si>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</si>
  <si>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</si>
  <si>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</si>
  <si>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</si>
  <si>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</si>
  <si>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</si>
  <si>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</si>
  <si>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</si>
  <si>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</si>
  <si>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</si>
  <si>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</si>
  <si>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</si>
  <si>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</si>
  <si>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</si>
  <si>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</si>
  <si>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</si>
  <si>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</si>
  <si>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</si>
  <si>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</si>
  <si>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</si>
  <si>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</si>
  <si>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</si>
  <si>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</si>
  <si>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</si>
  <si>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</si>
  <si>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</si>
  <si>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</si>
  <si>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</si>
  <si>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</si>
  <si>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</si>
  <si>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</si>
  <si>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</si>
  <si>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</si>
  <si>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</si>
  <si>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</si>
  <si>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</si>
  <si>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</si>
  <si>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</si>
  <si>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</si>
  <si>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</si>
  <si>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</si>
  <si>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</si>
  <si>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</si>
  <si>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</si>
  <si>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</si>
  <si>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</si>
  <si>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</si>
  <si>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</si>
  <si>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</si>
  <si>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</si>
  <si>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</si>
  <si>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</si>
  <si>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</si>
  <si>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</si>
  <si>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</si>
  <si>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</si>
  <si>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</si>
  <si>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</si>
  <si>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</si>
  <si>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</si>
  <si>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</si>
  <si>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</si>
  <si>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</si>
  <si>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</si>
  <si>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</si>
  <si>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</si>
  <si>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</si>
  <si>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</si>
  <si>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</si>
  <si>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</si>
  <si>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</si>
  <si>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</si>
  <si>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</si>
  <si>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</si>
  <si>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</si>
  <si>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</si>
  <si>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</si>
  <si>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</si>
  <si>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</si>
  <si>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</si>
  <si>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</si>
  <si>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</si>
  <si>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</si>
  <si>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</si>
  <si>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</si>
  <si>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</si>
  <si>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</si>
  <si>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</si>
  <si>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</si>
  <si>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</si>
  <si>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</si>
  <si>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</si>
  <si>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</si>
  <si>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</si>
  <si>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</si>
  <si>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</si>
  <si>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</si>
  <si>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</si>
  <si>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</si>
  <si>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</si>
  <si>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</si>
  <si>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</si>
  <si>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</si>
  <si>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</si>
  <si>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</si>
  <si>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</si>
  <si>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</si>
  <si>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</si>
  <si>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</si>
  <si>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</si>
  <si>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</si>
  <si>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</si>
  <si>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</si>
  <si>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</si>
  <si>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</si>
  <si>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</si>
  <si>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</si>
  <si>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</si>
  <si>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</si>
  <si>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</si>
  <si>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</si>
  <si>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</si>
  <si>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</si>
  <si>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</si>
  <si>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</si>
  <si>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</si>
  <si>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</si>
  <si>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</si>
  <si>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</si>
  <si>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</si>
  <si>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</si>
  <si>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</si>
  <si>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</si>
  <si>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</si>
  <si>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</si>
  <si>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</si>
  <si>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</si>
  <si>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</si>
  <si>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</si>
  <si>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</si>
  <si>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</si>
  <si>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</si>
  <si>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</si>
  <si>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</si>
  <si>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</si>
  <si>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</si>
  <si>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</si>
  <si>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</si>
  <si>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</si>
  <si>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</si>
  <si>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</si>
  <si>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</si>
  <si>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</si>
  <si>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</si>
  <si>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</si>
  <si>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</si>
  <si>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</si>
  <si>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</si>
  <si>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</si>
  <si>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</si>
  <si>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</si>
  <si>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</si>
  <si>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</si>
  <si>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</si>
  <si>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</si>
  <si>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</si>
  <si>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</si>
  <si>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</si>
  <si>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</si>
  <si>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</si>
  <si>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</si>
  <si>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</si>
  <si>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</si>
  <si>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</si>
  <si>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</si>
  <si>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</si>
  <si>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</si>
  <si>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</si>
  <si>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</si>
  <si>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</si>
  <si>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</si>
  <si>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</si>
  <si>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</si>
  <si>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</si>
  <si>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</si>
  <si>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</si>
  <si>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</si>
  <si>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</si>
  <si>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</si>
  <si>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</si>
  <si>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</si>
  <si>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</si>
  <si>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</si>
  <si>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</si>
  <si>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</si>
  <si>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</si>
  <si>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</si>
  <si>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</si>
  <si>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</si>
  <si>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</si>
  <si>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</si>
  <si>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</si>
  <si>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</si>
  <si>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</si>
  <si>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</si>
  <si>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</si>
  <si>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</si>
  <si>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</si>
  <si>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</si>
  <si>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</si>
  <si>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</si>
  <si>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</si>
  <si>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</si>
  <si>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</si>
  <si>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</si>
  <si>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</si>
  <si>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</si>
  <si>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</si>
  <si>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</si>
  <si>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</si>
  <si>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</si>
  <si>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</si>
  <si>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</si>
  <si>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</si>
  <si>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</si>
  <si>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</si>
  <si>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</si>
  <si>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</si>
  <si>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</si>
  <si>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</si>
  <si>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</si>
  <si>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</si>
  <si>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</si>
  <si>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</si>
  <si>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</si>
  <si>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</si>
  <si>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</si>
  <si>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</si>
  <si>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</si>
  <si>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</si>
  <si>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</si>
  <si>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</si>
  <si>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</si>
  <si>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</si>
  <si>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</si>
  <si>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</si>
  <si>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</si>
  <si>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</si>
  <si>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</si>
  <si>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</si>
  <si>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</si>
  <si>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</si>
  <si>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</si>
  <si>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</si>
  <si>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</si>
  <si>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</si>
  <si>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</si>
  <si>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</si>
  <si>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</si>
  <si>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</si>
  <si>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</si>
  <si>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</si>
  <si>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</si>
  <si>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</si>
  <si>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</si>
  <si>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</si>
  <si>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</si>
  <si>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</si>
  <si>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</si>
  <si>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</si>
  <si>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</si>
  <si>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</si>
  <si>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</si>
  <si>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</si>
  <si>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</si>
  <si>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</si>
  <si>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</si>
  <si>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</si>
  <si>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</si>
  <si>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</si>
  <si>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</si>
  <si>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</si>
  <si>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</si>
  <si>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</si>
  <si>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</si>
  <si>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</si>
  <si>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</si>
  <si>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</si>
  <si>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</si>
  <si>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</si>
  <si>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</si>
  <si>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</si>
  <si>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</si>
  <si>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</si>
  <si>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</si>
  <si>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</si>
  <si>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</si>
  <si>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</si>
  <si>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</si>
  <si>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</si>
  <si>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</si>
  <si>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</si>
  <si>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</si>
  <si>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</si>
  <si>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</si>
  <si>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</si>
  <si>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</si>
  <si>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</si>
  <si>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</si>
  <si>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</si>
  <si>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</si>
  <si>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</si>
  <si>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</si>
  <si>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</si>
  <si>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</si>
  <si>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</si>
  <si>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</si>
  <si>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</si>
  <si>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</si>
  <si>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</si>
  <si>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</si>
  <si>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</si>
  <si>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</si>
  <si>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</si>
  <si>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</si>
  <si>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</si>
  <si>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</si>
  <si>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</si>
  <si>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</si>
  <si>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</si>
  <si>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</si>
  <si>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</si>
  <si>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</si>
  <si>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</si>
  <si>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</si>
  <si>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</si>
  <si>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</si>
  <si>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</si>
  <si>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</si>
  <si>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</si>
  <si>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</si>
  <si>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</si>
  <si>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</si>
  <si>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</si>
  <si>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</si>
  <si>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</si>
  <si>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</si>
  <si>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</si>
  <si>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</si>
  <si>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</si>
  <si>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</si>
  <si>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</si>
  <si>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</si>
  <si>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</si>
  <si>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</si>
  <si>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</si>
  <si>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</si>
  <si>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</si>
  <si>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</si>
  <si>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</si>
  <si>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</si>
  <si>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</si>
  <si>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</si>
  <si>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</si>
  <si>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</si>
  <si>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</si>
  <si>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</si>
  <si>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</si>
  <si>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</si>
  <si>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</si>
  <si>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</si>
  <si>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</si>
  <si>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</si>
  <si>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</si>
  <si>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</si>
  <si>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</si>
  <si>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</si>
  <si>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</si>
  <si>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</si>
  <si>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</si>
  <si>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</si>
  <si>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</si>
  <si>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</si>
  <si>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</si>
  <si>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</si>
  <si>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</si>
  <si>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</si>
  <si>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</si>
  <si>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</si>
  <si>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</si>
  <si>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</si>
  <si>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</si>
  <si>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</si>
  <si>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</si>
  <si>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</si>
  <si>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</si>
  <si>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</si>
  <si>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</si>
  <si>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</si>
  <si>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</si>
  <si>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</si>
  <si>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</si>
  <si>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</si>
  <si>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</si>
  <si>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</si>
  <si>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</si>
  <si>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</si>
  <si>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</si>
  <si>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</si>
  <si>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</si>
  <si>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</si>
  <si>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</si>
  <si>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</si>
  <si>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</si>
  <si>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</si>
  <si>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</si>
  <si>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</si>
  <si>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</si>
  <si>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</si>
  <si>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</si>
  <si>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</si>
  <si>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</si>
  <si>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</si>
  <si>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</si>
  <si>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</si>
  <si>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</si>
  <si>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</si>
  <si>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</si>
  <si>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</si>
  <si>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</si>
  <si>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</si>
  <si>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</si>
  <si>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</si>
  <si>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</si>
  <si>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</si>
  <si>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</si>
  <si>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</si>
  <si>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</si>
  <si>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</si>
  <si>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</si>
  <si>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</si>
  <si>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</si>
  <si>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</si>
  <si>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</si>
  <si>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</si>
  <si>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</si>
  <si>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</si>
  <si>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</si>
  <si>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</si>
  <si>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</si>
  <si>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</si>
  <si>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</si>
  <si>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</si>
  <si>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</si>
  <si>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</si>
  <si>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</si>
  <si>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</si>
  <si>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</si>
  <si>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</si>
  <si>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</si>
  <si>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</si>
  <si>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</si>
  <si>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</si>
  <si>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</si>
  <si>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</si>
  <si>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</si>
  <si>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</si>
  <si>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</si>
  <si>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</si>
  <si>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</si>
  <si>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</si>
  <si>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</si>
  <si>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</si>
  <si>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</si>
  <si>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</si>
  <si>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</si>
  <si>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</si>
  <si>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</si>
  <si>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</si>
  <si>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</si>
  <si>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</si>
  <si>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</si>
  <si>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</si>
  <si>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</si>
  <si>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</si>
  <si>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</si>
  <si>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</si>
  <si>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</si>
  <si>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</si>
  <si>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</si>
  <si>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</si>
  <si>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</si>
  <si>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</si>
  <si>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</si>
  <si>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</si>
  <si>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</si>
  <si>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</si>
  <si>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</si>
  <si>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</si>
  <si>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</si>
  <si>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</si>
  <si>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</si>
  <si>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</si>
  <si>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</si>
  <si>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</si>
  <si>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</si>
  <si>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</si>
  <si>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</si>
  <si>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</si>
  <si>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</si>
  <si>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</si>
  <si>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</si>
  <si>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</si>
  <si>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</si>
  <si>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</si>
  <si>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</si>
  <si>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</si>
  <si>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</si>
  <si>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</si>
  <si>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</si>
  <si>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</si>
  <si>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</si>
  <si>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</si>
  <si>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</si>
  <si>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</si>
  <si>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</si>
  <si>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</si>
  <si>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</si>
  <si>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</si>
  <si>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</si>
  <si>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</si>
  <si>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</si>
  <si>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</si>
  <si>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</si>
  <si>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</si>
  <si>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</si>
  <si>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</si>
  <si>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</si>
  <si>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</si>
  <si>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</si>
  <si>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</si>
  <si>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</si>
  <si>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</si>
  <si>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</si>
  <si>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</si>
  <si>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</si>
  <si>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</si>
  <si>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</si>
  <si>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</si>
  <si>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</si>
  <si>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</si>
  <si>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</si>
  <si>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</si>
  <si>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</si>
  <si>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</si>
  <si>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</si>
  <si>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</si>
  <si>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</si>
  <si>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</si>
  <si>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</si>
  <si>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</si>
  <si>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</si>
  <si>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</si>
  <si>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</si>
  <si>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</si>
  <si>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</si>
  <si>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</si>
  <si>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</si>
  <si>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</si>
  <si>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</si>
  <si>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</si>
  <si>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</si>
  <si>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</si>
  <si>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</si>
  <si>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</si>
  <si>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</si>
  <si>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</si>
  <si>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</si>
  <si>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</si>
  <si>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</si>
  <si>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</si>
  <si>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</si>
  <si>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</si>
  <si>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</si>
  <si>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</si>
  <si>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</si>
  <si>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</si>
  <si>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</si>
  <si>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</si>
  <si>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</si>
  <si>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</si>
  <si>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</si>
  <si>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</si>
  <si>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</si>
  <si>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</si>
  <si>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</si>
  <si>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</si>
  <si>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</si>
  <si>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</si>
  <si>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</si>
  <si>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</si>
  <si>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</si>
  <si>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</si>
  <si>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</si>
  <si>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</si>
  <si>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</si>
  <si>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</si>
  <si>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</si>
  <si>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</si>
  <si>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</si>
  <si>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</si>
  <si>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</si>
  <si>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</si>
  <si>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</si>
  <si>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</si>
  <si>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</si>
  <si>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</si>
  <si>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</si>
  <si>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</si>
  <si>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</si>
  <si>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</si>
  <si>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</si>
  <si>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</si>
  <si>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</si>
  <si>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</si>
  <si>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</si>
  <si>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</si>
  <si>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</si>
  <si>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</si>
  <si>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</si>
  <si>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</si>
  <si>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</si>
  <si>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</si>
  <si>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</si>
  <si>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</si>
  <si>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</si>
  <si>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</si>
  <si>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</si>
  <si>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</si>
  <si>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</si>
  <si>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</si>
  <si>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</si>
  <si>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</si>
  <si>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</si>
  <si>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</si>
  <si>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</si>
  <si>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</si>
  <si>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</si>
  <si>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</si>
  <si>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</si>
  <si>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</si>
  <si>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</si>
  <si>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</si>
  <si>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</si>
  <si>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</si>
  <si>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</si>
  <si>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</si>
  <si>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</si>
  <si>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</si>
  <si>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</si>
  <si>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</si>
  <si>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</si>
  <si>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</si>
  <si>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</si>
  <si>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</si>
  <si>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</si>
  <si>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</si>
  <si>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</si>
  <si>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</si>
  <si>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</si>
  <si>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</si>
  <si>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</si>
  <si>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</si>
  <si>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</si>
  <si>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</si>
  <si>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</si>
  <si>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</si>
  <si>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</si>
  <si>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</si>
  <si>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</si>
  <si>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</si>
  <si>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</si>
  <si>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</si>
  <si>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</si>
  <si>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</si>
  <si>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</si>
  <si>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</si>
  <si>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</si>
  <si>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</si>
  <si>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</si>
  <si>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</si>
  <si>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</si>
  <si>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</si>
  <si>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</si>
  <si>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</si>
  <si>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</si>
  <si>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</si>
  <si>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</si>
  <si>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</si>
  <si>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</si>
  <si>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</si>
  <si>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</si>
  <si>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</si>
  <si>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</si>
  <si>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</si>
  <si>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</si>
  <si>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</si>
  <si>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</si>
  <si>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</si>
  <si>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</si>
  <si>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</si>
  <si>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</si>
  <si>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</si>
  <si>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</si>
  <si>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</si>
  <si>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</si>
  <si>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</si>
  <si>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</si>
  <si>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</si>
  <si>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</si>
  <si>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</si>
  <si>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</si>
  <si>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</si>
  <si>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</si>
  <si>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</si>
  <si>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</si>
  <si>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</si>
  <si>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</si>
  <si>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</si>
  <si>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</si>
  <si>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</si>
  <si>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</si>
  <si>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</si>
  <si>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</si>
  <si>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</si>
  <si>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</si>
  <si>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</si>
  <si>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</si>
  <si>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</si>
  <si>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</si>
  <si>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</si>
  <si>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</si>
  <si>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</si>
  <si>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</si>
  <si>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</si>
  <si>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</si>
  <si>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</si>
  <si>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</si>
  <si>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</si>
  <si>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</si>
  <si>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</si>
  <si>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</si>
  <si>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</si>
  <si>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</si>
  <si>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</si>
  <si>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</si>
  <si>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</si>
  <si>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</si>
  <si>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</si>
  <si>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</si>
  <si>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</si>
  <si>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</si>
  <si>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</si>
  <si>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</si>
  <si>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</si>
  <si>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</si>
  <si>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</si>
  <si>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</si>
  <si>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</si>
  <si>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</si>
  <si>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</si>
  <si>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</si>
  <si>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</si>
  <si>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</si>
  <si>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</si>
  <si>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</si>
  <si>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</si>
  <si>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</si>
  <si>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</si>
  <si>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</si>
  <si>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</si>
  <si>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</si>
  <si>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</si>
  <si>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</si>
  <si>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</si>
  <si>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</si>
  <si>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</si>
  <si>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</si>
  <si>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</si>
  <si>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</si>
  <si>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</si>
  <si>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</si>
  <si>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</si>
  <si>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</si>
  <si>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</si>
  <si>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</si>
  <si>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</si>
  <si>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</si>
  <si>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</si>
  <si>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</si>
  <si>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</si>
  <si>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</si>
  <si>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</si>
  <si>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</si>
  <si>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</si>
  <si>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</si>
  <si>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</si>
  <si>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</si>
  <si>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</si>
  <si>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</si>
  <si>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</si>
  <si>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</si>
  <si>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</si>
  <si>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</si>
  <si>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</si>
  <si>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</si>
  <si>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</si>
  <si>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</si>
  <si>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</si>
  <si>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</si>
  <si>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</si>
  <si>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</si>
  <si>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</si>
  <si>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</si>
  <si>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</si>
  <si>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</si>
  <si>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</si>
  <si>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</si>
  <si>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</si>
  <si>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</si>
  <si>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</si>
  <si>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</si>
  <si>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</si>
  <si>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</si>
  <si>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</si>
  <si>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</si>
  <si>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</si>
  <si>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</si>
  <si>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</si>
  <si>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</si>
  <si>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</si>
  <si>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</si>
  <si>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</si>
  <si>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</si>
  <si>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</si>
  <si>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</si>
  <si>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</si>
  <si>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</si>
  <si>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</si>
  <si>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</si>
  <si>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</si>
  <si>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</si>
  <si>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</si>
  <si>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</si>
  <si>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</si>
  <si>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</si>
  <si>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</si>
  <si>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</si>
  <si>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</si>
  <si>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</si>
  <si>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</si>
  <si>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</si>
  <si>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</si>
  <si>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</si>
  <si>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</si>
  <si>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</si>
  <si>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</si>
  <si>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</si>
  <si>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</si>
  <si>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</si>
  <si>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</si>
  <si>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</si>
  <si>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</si>
  <si>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</si>
  <si>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</si>
  <si>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</si>
  <si>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</si>
  <si>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</si>
  <si>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</si>
  <si>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</si>
  <si>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</si>
  <si>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</si>
  <si>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</si>
  <si>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</si>
  <si>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</si>
  <si>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</si>
  <si>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</si>
  <si>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</si>
  <si>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</si>
  <si>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</si>
  <si>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</si>
  <si>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</si>
  <si>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</si>
  <si>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</si>
  <si>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</si>
  <si>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</si>
  <si>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</si>
  <si>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</si>
  <si>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</si>
  <si>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</si>
  <si>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</si>
  <si>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</si>
  <si>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</si>
  <si>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</si>
  <si>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</si>
  <si>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</si>
  <si>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</si>
  <si>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</si>
  <si>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</si>
  <si>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</si>
  <si>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</si>
  <si>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</si>
  <si>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</si>
  <si>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</si>
  <si>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</si>
  <si>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</si>
  <si>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</si>
  <si>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</si>
  <si>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</si>
  <si>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</si>
  <si>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</si>
  <si>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</si>
  <si>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</si>
  <si>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</si>
  <si>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</si>
  <si>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</si>
  <si>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</si>
  <si>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</si>
  <si>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</si>
  <si>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</si>
  <si>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</si>
  <si>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</si>
  <si>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</si>
  <si>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</si>
  <si>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</si>
  <si>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</si>
  <si>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</si>
  <si>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</si>
  <si>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</si>
  <si>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</si>
  <si>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</si>
  <si>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</si>
  <si>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</si>
  <si>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</si>
  <si>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</si>
  <si>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</si>
  <si>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</si>
  <si>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</si>
  <si>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</si>
  <si>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</si>
  <si>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</si>
  <si>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</si>
  <si>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</si>
  <si>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</si>
  <si>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</si>
  <si>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</si>
  <si>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</si>
  <si>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</si>
  <si>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</si>
  <si>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</si>
  <si>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</si>
  <si>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</si>
  <si>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</si>
  <si>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</si>
  <si>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</si>
  <si>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</si>
  <si>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</si>
  <si>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</si>
  <si>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</si>
  <si>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</si>
  <si>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</si>
  <si>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</si>
  <si>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</si>
  <si>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</si>
  <si>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</si>
  <si>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</si>
  <si>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</si>
  <si>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</si>
  <si>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</si>
  <si>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</si>
  <si>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</si>
  <si>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</si>
  <si>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</si>
  <si>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</si>
  <si>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</si>
  <si>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</si>
  <si>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</si>
  <si>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</si>
  <si>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</si>
  <si>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</si>
  <si>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</si>
  <si>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</si>
  <si>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</si>
  <si>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</si>
  <si>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</si>
  <si>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</si>
  <si>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</si>
  <si>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</si>
  <si>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</si>
  <si>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</si>
  <si>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</si>
  <si>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</si>
  <si>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</si>
  <si>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</si>
  <si>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</si>
  <si>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</si>
  <si>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</si>
  <si>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</si>
  <si>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</si>
  <si>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</si>
  <si>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</si>
  <si>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</si>
  <si>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</si>
  <si>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</si>
  <si>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</si>
  <si>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</si>
  <si>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</si>
  <si>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</si>
  <si>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</si>
  <si>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</si>
  <si>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</si>
  <si>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</si>
  <si>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</si>
  <si>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</si>
  <si>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</si>
  <si>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</si>
  <si>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</si>
  <si>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</si>
  <si>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</si>
  <si>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</si>
  <si>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</si>
  <si>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</si>
  <si>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</si>
  <si>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</si>
  <si>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</si>
  <si>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</si>
  <si>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</si>
  <si>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</si>
  <si>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</si>
  <si>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</si>
  <si>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</si>
  <si>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</si>
  <si>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</si>
  <si>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</si>
  <si>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</si>
  <si>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</si>
  <si>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</si>
  <si>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</si>
  <si>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</si>
  <si>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</si>
  <si>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</si>
  <si>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</si>
  <si>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</si>
  <si>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</si>
  <si>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</si>
  <si>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</si>
  <si>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</si>
  <si>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</si>
  <si>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</si>
  <si>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</si>
  <si>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</si>
  <si>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</si>
  <si>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</si>
  <si>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</si>
  <si>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</si>
  <si>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</si>
  <si>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</si>
  <si>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</si>
  <si>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</si>
  <si>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</si>
  <si>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</si>
  <si>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</si>
  <si>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</si>
  <si>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</si>
  <si>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</si>
  <si>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</si>
  <si>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</si>
  <si>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</si>
  <si>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</si>
  <si>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</si>
  <si>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</si>
  <si>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</si>
  <si>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</si>
  <si>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</si>
  <si>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</si>
  <si>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</si>
  <si>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</si>
  <si>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</si>
  <si>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</si>
  <si>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</si>
  <si>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</si>
  <si>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</si>
  <si>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</si>
  <si>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</si>
  <si>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</si>
  <si>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</si>
  <si>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</si>
  <si>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</si>
  <si>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</si>
  <si>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</si>
  <si>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</si>
  <si>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</si>
  <si>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</si>
  <si>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</si>
  <si>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</si>
  <si>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</si>
  <si>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</si>
  <si>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</si>
  <si>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</si>
  <si>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</si>
  <si>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</si>
  <si>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</si>
  <si>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</si>
  <si>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</si>
  <si>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</si>
  <si>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</si>
  <si>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</si>
  <si>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</si>
  <si>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</si>
  <si>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</si>
  <si>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</si>
  <si>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</si>
  <si>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</si>
  <si>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</si>
  <si>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</si>
  <si>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</si>
  <si>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</si>
  <si>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</si>
  <si>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</si>
  <si>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</si>
  <si>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</si>
  <si>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</si>
  <si>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</si>
  <si>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</si>
  <si>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</si>
  <si>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</si>
  <si>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</si>
  <si>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</si>
  <si>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</si>
  <si>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</si>
  <si>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</si>
  <si>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</si>
  <si>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</si>
  <si>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</si>
  <si>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</si>
  <si>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</si>
  <si>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</si>
  <si>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</si>
  <si>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</si>
  <si>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</si>
  <si>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</si>
  <si>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</si>
  <si>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</si>
  <si>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</si>
  <si>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</si>
  <si>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</si>
  <si>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</si>
  <si>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</si>
  <si>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</si>
  <si>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</si>
  <si>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</si>
  <si>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</si>
  <si>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</si>
  <si>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</si>
  <si>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</si>
  <si>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</si>
  <si>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</si>
  <si>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</si>
  <si>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</si>
  <si>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</si>
  <si>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</si>
  <si>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</si>
  <si>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</si>
  <si>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</si>
  <si>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</si>
  <si>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</si>
  <si>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</si>
  <si>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</si>
  <si>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</si>
  <si>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</si>
  <si>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</si>
  <si>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</si>
  <si>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</si>
  <si>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</si>
  <si>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</si>
  <si>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</si>
  <si>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</si>
  <si>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</si>
  <si>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</si>
  <si>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</si>
  <si>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</si>
  <si>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</si>
  <si>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</si>
  <si>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</si>
  <si>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</si>
  <si>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</si>
  <si>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</si>
  <si>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</si>
  <si>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</si>
  <si>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</si>
  <si>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</si>
  <si>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</si>
  <si>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</si>
  <si>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</si>
  <si>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</si>
  <si>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</si>
  <si>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</si>
  <si>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</si>
  <si>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</si>
  <si>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</si>
  <si>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</si>
  <si>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</si>
  <si>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</si>
  <si>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</si>
  <si>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</si>
  <si>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</si>
  <si>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</si>
  <si>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</si>
  <si>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</si>
  <si>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</si>
  <si>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</si>
  <si>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</si>
  <si>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</si>
  <si>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</si>
  <si>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</si>
  <si>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</si>
  <si>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</si>
  <si>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</si>
  <si>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</si>
  <si>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</si>
  <si>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</si>
  <si>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</si>
  <si>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</si>
  <si>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</si>
  <si>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</si>
  <si>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</si>
  <si>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</si>
  <si>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</si>
  <si>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</si>
  <si>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</si>
  <si>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</si>
  <si>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</si>
  <si>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</si>
  <si>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</si>
  <si>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</si>
  <si>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</si>
  <si>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</si>
  <si>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</si>
  <si>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</si>
  <si>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</si>
  <si>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</si>
  <si>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</si>
  <si>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</si>
  <si>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</si>
  <si>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</si>
  <si>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</si>
  <si>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</si>
  <si>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</si>
  <si>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</si>
  <si>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</si>
  <si>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</si>
  <si>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</si>
  <si>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</si>
  <si>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</si>
  <si>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</si>
  <si>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</si>
  <si>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</si>
  <si>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</si>
  <si>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</si>
  <si>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</si>
  <si>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</si>
  <si>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</si>
  <si>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</si>
  <si>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</si>
  <si>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</si>
  <si>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</si>
  <si>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</si>
  <si>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</si>
  <si>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</si>
  <si>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</si>
  <si>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</si>
  <si>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</si>
  <si>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</si>
  <si>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</si>
  <si>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</si>
  <si>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</si>
  <si>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</si>
  <si>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</si>
  <si>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</si>
  <si>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</si>
  <si>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</si>
  <si>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</si>
  <si>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</si>
  <si>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</si>
  <si>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</si>
  <si>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</si>
  <si>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</si>
  <si>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</si>
  <si>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</si>
  <si>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</si>
  <si>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</si>
  <si>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</si>
  <si>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</si>
  <si>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</si>
  <si>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</si>
  <si>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</si>
  <si>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</si>
  <si>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</si>
  <si>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</si>
  <si>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</si>
  <si>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</si>
  <si>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</si>
  <si>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</si>
  <si>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</si>
  <si>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</si>
  <si>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</si>
  <si>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</si>
  <si>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</si>
  <si>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</si>
  <si>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</si>
  <si>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</si>
  <si>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</si>
  <si>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</si>
  <si>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</si>
  <si>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</si>
  <si>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</si>
  <si>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</si>
  <si>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</si>
  <si>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</si>
  <si>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</si>
  <si>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</si>
  <si>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</si>
  <si>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</si>
  <si>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</si>
  <si>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</si>
  <si>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</si>
  <si>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</si>
  <si>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</si>
  <si>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</si>
  <si>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</si>
  <si>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</si>
  <si>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</si>
  <si>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</si>
  <si>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</si>
  <si>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</si>
  <si>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</si>
  <si>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</si>
  <si>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</si>
  <si>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</si>
  <si>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</si>
  <si>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</si>
  <si>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</si>
  <si>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</si>
  <si>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</si>
  <si>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</si>
  <si>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</si>
  <si>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</si>
  <si>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</si>
  <si>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</si>
  <si>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</si>
  <si>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</si>
  <si>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</si>
  <si>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</si>
  <si>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</si>
  <si>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</si>
  <si>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</si>
  <si>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</si>
  <si>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</si>
  <si>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</si>
  <si>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</si>
  <si>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</si>
  <si>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</si>
  <si>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</si>
  <si>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</si>
  <si>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</si>
  <si>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</si>
  <si>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</si>
  <si>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</si>
  <si>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</si>
  <si>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</si>
  <si>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</si>
  <si>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</si>
  <si>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</si>
  <si>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</si>
  <si>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</si>
  <si>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</si>
  <si>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</si>
  <si>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</si>
  <si>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</si>
  <si>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</si>
  <si>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</si>
  <si>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</si>
  <si>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</si>
  <si>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</si>
  <si>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</si>
  <si>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</si>
  <si>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</si>
  <si>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</si>
  <si>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</si>
  <si>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</si>
  <si>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</si>
  <si>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</si>
  <si>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</si>
  <si>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</si>
  <si>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</si>
  <si>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</si>
  <si>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</si>
  <si>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</si>
  <si>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</si>
  <si>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</si>
  <si>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</si>
  <si>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</si>
  <si>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</si>
  <si>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</si>
  <si>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</si>
  <si>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</si>
  <si>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</si>
  <si>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</si>
  <si>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</si>
  <si>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</si>
  <si>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</si>
  <si>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</si>
  <si>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</si>
  <si>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</si>
  <si>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</si>
  <si>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</si>
  <si>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</si>
  <si>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</si>
  <si>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</si>
  <si>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</si>
  <si>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</si>
  <si>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</si>
  <si>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</si>
  <si>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</si>
  <si>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</si>
  <si>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</si>
  <si>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</si>
  <si>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</si>
  <si>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</si>
  <si>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</si>
  <si>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</si>
  <si>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</si>
  <si>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</si>
  <si>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</si>
  <si>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</si>
  <si>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</si>
  <si>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</si>
  <si>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</si>
  <si>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</si>
  <si>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</si>
  <si>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</si>
  <si>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</si>
  <si>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</si>
  <si>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</si>
  <si>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</si>
  <si>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</si>
  <si>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</si>
  <si>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</si>
  <si>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</si>
  <si>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</si>
  <si>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</si>
  <si>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</si>
  <si>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</si>
  <si>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</si>
  <si>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</si>
  <si>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</si>
  <si>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</si>
  <si>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</si>
  <si>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</si>
  <si>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</si>
  <si>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</si>
  <si>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</si>
  <si>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</si>
  <si>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</si>
  <si>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</si>
  <si>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</si>
  <si>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</si>
  <si>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</si>
  <si>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</si>
  <si>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</si>
  <si>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</si>
  <si>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</si>
  <si>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</si>
  <si>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</si>
  <si>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</si>
  <si>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</si>
  <si>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</si>
  <si>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</si>
  <si>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</si>
  <si>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</si>
  <si>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</si>
  <si>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</si>
  <si>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</si>
  <si>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</si>
  <si>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</si>
  <si>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</si>
  <si>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</si>
  <si>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</si>
  <si>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</si>
  <si>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</si>
  <si>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</si>
  <si>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</si>
  <si>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</si>
  <si>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</si>
  <si>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</si>
  <si>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</si>
  <si>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</si>
  <si>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</si>
  <si>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</si>
  <si>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</si>
  <si>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</si>
  <si>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</si>
  <si>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</si>
  <si>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</si>
  <si>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</si>
  <si>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</si>
  <si>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</si>
  <si>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</si>
  <si>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</si>
  <si>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</si>
  <si>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</si>
  <si>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</si>
  <si>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</si>
  <si>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</si>
  <si>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</si>
  <si>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</si>
  <si>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</si>
  <si>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</si>
  <si>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</si>
  <si>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</si>
  <si>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</si>
  <si>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</si>
  <si>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</si>
  <si>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</si>
  <si>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</si>
  <si>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</si>
  <si>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</si>
  <si>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</si>
  <si>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</si>
  <si>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</si>
  <si>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</si>
  <si>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</si>
  <si>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</si>
  <si>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</si>
  <si>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</si>
  <si>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</si>
  <si>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</si>
  <si>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</si>
  <si>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</si>
  <si>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</si>
  <si>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</si>
  <si>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</si>
  <si>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</si>
  <si>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</si>
  <si>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</si>
  <si>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</si>
  <si>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</si>
  <si>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</si>
  <si>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</si>
  <si>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</si>
  <si>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</si>
  <si>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</si>
  <si>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</si>
  <si>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</si>
  <si>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</si>
  <si>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</si>
  <si>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</si>
  <si>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</si>
  <si>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</si>
  <si>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</si>
  <si>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</si>
  <si>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</si>
  <si>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</si>
  <si>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</si>
  <si>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</si>
  <si>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</si>
  <si>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</si>
  <si>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</si>
  <si>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</si>
  <si>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</si>
  <si>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</si>
  <si>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</si>
  <si>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</si>
  <si>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</si>
  <si>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</si>
  <si>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</si>
  <si>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</si>
  <si>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</si>
  <si>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</si>
  <si>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</si>
  <si>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</si>
  <si>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</si>
  <si>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</si>
  <si>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</si>
  <si>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</si>
  <si>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</si>
  <si>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</si>
  <si>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</si>
  <si>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</si>
  <si>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</si>
  <si>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</si>
  <si>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</si>
  <si>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</si>
  <si>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</si>
  <si>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</si>
  <si>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</si>
  <si>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</si>
  <si>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</si>
  <si>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</si>
  <si>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</si>
  <si>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</si>
  <si>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</si>
  <si>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</si>
  <si>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</si>
  <si>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</si>
  <si>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</si>
  <si>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</si>
  <si>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</si>
  <si>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</si>
  <si>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</si>
  <si>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</si>
  <si>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</si>
  <si>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</si>
  <si>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</si>
  <si>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</si>
  <si>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</si>
  <si>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</si>
  <si>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</si>
  <si>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</si>
  <si>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</si>
  <si>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</si>
  <si>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</si>
  <si>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</si>
  <si>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</si>
  <si>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</si>
  <si>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</si>
  <si>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</si>
  <si>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</si>
  <si>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</si>
  <si>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</si>
  <si>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</si>
  <si>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</si>
  <si>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</si>
  <si>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</si>
  <si>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</si>
  <si>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</si>
  <si>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</si>
  <si>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</si>
  <si>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</si>
  <si>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</si>
  <si>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</si>
  <si>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</si>
  <si>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</si>
  <si>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</si>
  <si>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</si>
  <si>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</si>
  <si>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</si>
  <si>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</si>
  <si>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</si>
  <si>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</si>
  <si>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</si>
  <si>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</si>
  <si>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</si>
  <si>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</si>
  <si>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</si>
  <si>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</si>
  <si>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</si>
  <si>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</si>
  <si>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</si>
  <si>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</si>
  <si>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</si>
  <si>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</si>
  <si>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</si>
  <si>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</si>
  <si>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</si>
  <si>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</si>
  <si>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</si>
  <si>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</si>
  <si>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</si>
  <si>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</si>
  <si>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</si>
  <si>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</si>
  <si>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</si>
  <si>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</si>
  <si>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</si>
  <si>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</si>
  <si>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</si>
  <si>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</si>
  <si>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</si>
  <si>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</si>
  <si>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</si>
  <si>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</si>
  <si>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</si>
  <si>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</si>
  <si>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</si>
  <si>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</si>
  <si>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</si>
  <si>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</si>
  <si>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</si>
  <si>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</si>
  <si>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</si>
  <si>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</si>
  <si>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</si>
  <si>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</si>
  <si>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</si>
  <si>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</si>
  <si>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</si>
  <si>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</si>
  <si>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</si>
  <si>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</si>
  <si>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</si>
  <si>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</si>
  <si>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</si>
  <si>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</si>
  <si>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</si>
  <si>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</si>
  <si>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</si>
  <si>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</si>
  <si>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</si>
  <si>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</si>
  <si>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</si>
  <si>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</si>
  <si>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</si>
  <si>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</si>
  <si>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</si>
  <si>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</si>
  <si>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</si>
  <si>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</si>
  <si>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</si>
  <si>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</si>
  <si>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</si>
  <si>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</si>
  <si>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</si>
  <si>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</si>
  <si>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</si>
  <si>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</si>
  <si>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</si>
  <si>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</si>
  <si>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</si>
  <si>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</si>
  <si>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</si>
  <si>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</si>
  <si>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</si>
  <si>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</si>
  <si>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</si>
  <si>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</si>
  <si>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</si>
  <si>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</si>
  <si>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</si>
  <si>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</si>
  <si>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</si>
  <si>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</si>
  <si>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</si>
  <si>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</si>
  <si>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</si>
  <si>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</si>
  <si>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</si>
  <si>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</si>
  <si>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</si>
  <si>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</si>
  <si>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</si>
  <si>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</si>
  <si>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</si>
  <si>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</si>
  <si>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</si>
  <si>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</si>
  <si>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</si>
  <si>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</si>
  <si>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</si>
  <si>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</si>
  <si>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</si>
  <si>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</si>
  <si>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</si>
  <si>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</si>
  <si>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</si>
  <si>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</si>
  <si>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</si>
  <si>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</si>
  <si>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</si>
  <si>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</si>
  <si>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</si>
  <si>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</si>
  <si>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</si>
  <si>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</si>
  <si>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</si>
  <si>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</si>
  <si>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</si>
  <si>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</si>
  <si>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</si>
  <si>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</si>
  <si>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</si>
  <si>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</si>
  <si>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</si>
  <si>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</si>
  <si>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</si>
  <si>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</si>
  <si>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</si>
  <si>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</si>
  <si>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</si>
  <si>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</si>
  <si>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</si>
  <si>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</si>
  <si>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</si>
  <si>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</si>
  <si>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</si>
  <si>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</si>
  <si>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</si>
  <si>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</si>
  <si>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</si>
  <si>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</si>
  <si>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</si>
  <si>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</si>
  <si>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</si>
  <si>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</si>
  <si>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</si>
  <si>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</si>
  <si>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</si>
  <si>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</si>
  <si>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</si>
  <si>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</si>
  <si>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</si>
  <si>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</si>
  <si>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</si>
  <si>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</si>
  <si>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</si>
  <si>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</si>
  <si>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</si>
  <si>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</si>
  <si>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</si>
  <si>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</si>
  <si>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</si>
  <si>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</si>
  <si>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</si>
  <si>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</si>
  <si>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</si>
  <si>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</si>
  <si>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</si>
  <si>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</si>
  <si>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</si>
  <si>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</si>
  <si>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</si>
  <si>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</si>
  <si>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</si>
  <si>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</si>
  <si>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</si>
  <si>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</si>
  <si>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</si>
  <si>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</si>
  <si>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</si>
  <si>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</si>
  <si>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</si>
  <si>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</si>
  <si>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</si>
  <si>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</si>
  <si>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</si>
  <si>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</si>
  <si>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</si>
  <si>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</si>
  <si>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</si>
  <si>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</si>
  <si>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</si>
  <si>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</si>
  <si>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</si>
  <si>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</si>
  <si>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</si>
  <si>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</si>
  <si>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</si>
  <si>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</si>
  <si>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</si>
  <si>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</si>
  <si>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</si>
  <si>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</si>
  <si>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</si>
  <si>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</si>
  <si>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</si>
  <si>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</si>
  <si>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</si>
  <si>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</si>
  <si>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</si>
  <si>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</si>
  <si>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</si>
  <si>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</si>
  <si>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</si>
  <si>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</si>
  <si>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</si>
  <si>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</si>
  <si>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</si>
  <si>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</si>
  <si>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</si>
  <si>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</si>
  <si>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</si>
  <si>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</si>
  <si>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</si>
  <si>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</si>
  <si>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</si>
  <si>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</si>
  <si>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</si>
  <si>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</si>
  <si>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</si>
  <si>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</si>
  <si>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</si>
  <si>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</si>
  <si>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</si>
  <si>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</si>
  <si>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</si>
  <si>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</si>
  <si>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</si>
  <si>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</si>
  <si>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</si>
  <si>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</si>
  <si>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</si>
  <si>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</si>
  <si>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</si>
  <si>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</si>
  <si>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</si>
  <si>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</si>
  <si>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</si>
  <si>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</si>
  <si>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</si>
  <si>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</si>
  <si>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</si>
  <si>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</si>
  <si>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</si>
  <si>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</si>
  <si>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</si>
  <si>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</si>
  <si>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</si>
  <si>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</si>
  <si>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</si>
  <si>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</si>
  <si>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</si>
  <si>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</si>
  <si>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</si>
  <si>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</si>
  <si>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</si>
  <si>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</si>
  <si>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</si>
  <si>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</si>
  <si>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</si>
  <si>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</si>
  <si>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</si>
  <si>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</si>
  <si>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</si>
  <si>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</si>
  <si>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</si>
  <si>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</si>
  <si>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</si>
  <si>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</si>
  <si>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</si>
  <si>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</si>
  <si>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</si>
  <si>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</si>
  <si>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</si>
  <si>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</si>
  <si>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</si>
  <si>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</si>
  <si>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</si>
  <si>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</si>
  <si>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</si>
  <si>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</si>
  <si>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</si>
  <si>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</si>
  <si>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</si>
  <si>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</si>
  <si>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</si>
  <si>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</si>
  <si>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</si>
  <si>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</si>
  <si>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</si>
  <si>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</si>
  <si>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</si>
  <si>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</si>
  <si>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</si>
  <si>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</si>
  <si>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</si>
  <si>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</si>
  <si>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</si>
  <si>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</si>
  <si>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</si>
  <si>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</si>
  <si>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</si>
  <si>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</si>
  <si>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</si>
  <si>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</si>
  <si>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</si>
  <si>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</si>
  <si>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</si>
  <si>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</si>
  <si>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</si>
  <si>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</si>
  <si>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</si>
  <si>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</si>
  <si>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</si>
  <si>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</si>
  <si>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</si>
  <si>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</si>
  <si>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</si>
  <si>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</si>
  <si>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</si>
  <si>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</si>
  <si>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</si>
  <si>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</si>
  <si>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</si>
  <si>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</si>
  <si>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</si>
  <si>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</si>
  <si>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</si>
  <si>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</si>
  <si>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</si>
  <si>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</si>
  <si>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</si>
  <si>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</si>
  <si>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</si>
  <si>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</si>
  <si>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</si>
  <si>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</si>
  <si>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</si>
  <si>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</si>
  <si>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</si>
  <si>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</si>
  <si>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</si>
  <si>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</si>
  <si>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</si>
  <si>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</si>
  <si>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</si>
  <si>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</si>
  <si>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</si>
  <si>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</si>
  <si>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</si>
  <si>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</si>
  <si>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</si>
  <si>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</si>
  <si>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</si>
  <si>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</si>
  <si>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</si>
  <si>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</si>
  <si>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</si>
  <si>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</si>
  <si>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</si>
  <si>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</si>
  <si>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</si>
  <si>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</si>
  <si>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</si>
  <si>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</si>
  <si>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</si>
  <si>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</si>
  <si>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</si>
  <si>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</si>
  <si>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</si>
  <si>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</si>
  <si>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</si>
  <si>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</si>
  <si>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</si>
  <si>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</si>
  <si>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</si>
  <si>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</si>
  <si>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</si>
  <si>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</si>
  <si>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</si>
  <si>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</si>
  <si>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</si>
  <si>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</si>
  <si>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</si>
  <si>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</si>
  <si>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</si>
  <si>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</si>
  <si>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</si>
  <si>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</si>
  <si>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</si>
  <si>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</si>
  <si>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</si>
  <si>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</si>
  <si>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</si>
  <si>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</si>
  <si>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</si>
  <si>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</si>
  <si>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</si>
  <si>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</si>
  <si>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</si>
  <si>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</si>
  <si>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</si>
  <si>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</si>
  <si>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</si>
  <si>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</si>
  <si>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</si>
  <si>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</si>
  <si>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</si>
  <si>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</si>
  <si>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</si>
  <si>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</si>
  <si>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</si>
  <si>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</si>
  <si>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</si>
  <si>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</si>
  <si>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</si>
  <si>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</si>
  <si>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</si>
  <si>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</si>
  <si>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</si>
  <si>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</si>
  <si>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</si>
  <si>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</si>
  <si>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</si>
  <si>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</si>
  <si>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</si>
  <si>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</si>
  <si>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</si>
  <si>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</si>
  <si>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</si>
  <si>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</si>
  <si>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</si>
  <si>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</si>
  <si>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</si>
  <si>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</si>
  <si>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</si>
  <si>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</si>
  <si>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</si>
  <si>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</si>
  <si>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</si>
  <si>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</si>
  <si>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</si>
  <si>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</si>
  <si>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</si>
  <si>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</si>
  <si>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</si>
  <si>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</si>
  <si>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</si>
  <si>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</si>
  <si>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</si>
  <si>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</si>
  <si>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</si>
  <si>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</si>
  <si>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</si>
  <si>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</si>
  <si>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</si>
  <si>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</si>
  <si>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</si>
  <si>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</si>
  <si>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</si>
  <si>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</si>
  <si>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</si>
  <si>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</si>
  <si>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</si>
  <si>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</si>
  <si>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</si>
  <si>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</si>
  <si>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</si>
  <si>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</si>
  <si>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</si>
  <si>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</si>
  <si>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</si>
  <si>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</si>
  <si>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</si>
  <si>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</si>
  <si>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</si>
  <si>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</si>
  <si>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</si>
  <si>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</si>
  <si>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</si>
  <si>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</si>
  <si>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</si>
  <si>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</si>
  <si>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</si>
  <si>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</si>
  <si>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</si>
  <si>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</si>
  <si>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</si>
  <si>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</si>
  <si>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</si>
  <si>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</si>
  <si>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</si>
  <si>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</si>
  <si>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</si>
  <si>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</si>
  <si>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</si>
  <si>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</si>
  <si>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</si>
  <si>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</si>
  <si>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</si>
  <si>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</si>
  <si>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</si>
  <si>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</si>
  <si>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</si>
  <si>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</si>
  <si>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</si>
  <si>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</si>
  <si>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</si>
  <si>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</si>
  <si>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</si>
  <si>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</si>
  <si>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</si>
  <si>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</si>
  <si>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</si>
  <si>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</si>
  <si>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</si>
  <si>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</si>
  <si>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</si>
  <si>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</si>
  <si>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</si>
  <si>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</si>
  <si>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</si>
  <si>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</si>
  <si>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</si>
  <si>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</si>
  <si>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</si>
  <si>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</si>
  <si>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</si>
  <si>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</si>
  <si>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</si>
  <si>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</si>
  <si>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</si>
  <si>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</si>
  <si>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</si>
  <si>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</si>
  <si>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</si>
  <si>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</si>
  <si>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</si>
  <si>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</si>
  <si>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</si>
  <si>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</si>
  <si>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</si>
  <si>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</si>
  <si>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</si>
  <si>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</si>
  <si>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</si>
  <si>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</si>
  <si>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</si>
  <si>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</si>
  <si>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</si>
  <si>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</si>
  <si>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</si>
  <si>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</si>
  <si>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</si>
  <si>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</si>
  <si>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</si>
  <si>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</si>
  <si>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</si>
  <si>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</si>
  <si>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</si>
  <si>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</si>
  <si>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</si>
  <si>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</si>
  <si>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</si>
  <si>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</si>
  <si>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</si>
  <si>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</si>
  <si>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</si>
  <si>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</si>
  <si>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</si>
  <si>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</si>
  <si>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</si>
  <si>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</si>
  <si>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</si>
  <si>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</si>
  <si>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</si>
  <si>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</si>
  <si>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</si>
  <si>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</si>
  <si>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</si>
  <si>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</si>
  <si>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</si>
  <si>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</si>
  <si>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</si>
  <si>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</si>
  <si>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</si>
  <si>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</si>
  <si>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</si>
  <si>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</si>
  <si>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</si>
  <si>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</si>
  <si>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</si>
  <si>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</si>
  <si>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</si>
  <si>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</si>
  <si>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</si>
  <si>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</si>
  <si>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</si>
  <si>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</si>
  <si>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</si>
  <si>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</si>
  <si>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</si>
  <si>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</si>
  <si>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</si>
  <si>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</si>
  <si>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</si>
  <si>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</si>
  <si>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</si>
  <si>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</si>
  <si>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</si>
  <si>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</si>
  <si>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</si>
  <si>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</si>
  <si>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</si>
  <si>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</si>
  <si>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</si>
  <si>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</si>
  <si>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</si>
  <si>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</si>
  <si>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</si>
  <si>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</si>
  <si>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</si>
  <si>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</si>
  <si>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</si>
  <si>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</si>
  <si>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</si>
  <si>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</si>
  <si>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</si>
  <si>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</si>
  <si>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</si>
  <si>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</si>
  <si>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</si>
  <si>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</si>
  <si>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</si>
  <si>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</si>
  <si>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</si>
  <si>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</si>
  <si>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</si>
  <si>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</si>
  <si>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</si>
  <si>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</si>
  <si>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</si>
  <si>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</si>
  <si>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</si>
  <si>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</si>
  <si>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</si>
  <si>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</si>
  <si>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</si>
  <si>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</si>
  <si>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</si>
  <si>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</si>
  <si>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</si>
  <si>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</si>
  <si>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</si>
  <si>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</si>
  <si>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</si>
  <si>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</si>
  <si>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</si>
  <si>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</si>
  <si>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</si>
  <si>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</si>
  <si>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</si>
  <si>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</si>
  <si>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</si>
  <si>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</si>
  <si>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</si>
  <si>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</si>
  <si>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</si>
  <si>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</si>
  <si>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</si>
  <si>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</si>
  <si>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</si>
  <si>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</si>
  <si>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</si>
  <si>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</si>
  <si>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</si>
  <si>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</si>
  <si>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</si>
  <si>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</si>
  <si>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</si>
  <si>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</si>
  <si>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</si>
  <si>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</si>
  <si>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</si>
  <si>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</si>
  <si>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</si>
  <si>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</si>
  <si>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</si>
  <si>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</si>
  <si>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</si>
  <si>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</si>
  <si>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</si>
  <si>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</si>
  <si>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</si>
  <si>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</si>
  <si>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</si>
  <si>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</si>
  <si>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</si>
  <si>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</si>
  <si>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</si>
  <si>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</si>
  <si>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</si>
  <si>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</si>
  <si>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</si>
  <si>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</si>
  <si>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</si>
  <si>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</si>
  <si>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</si>
  <si>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</si>
  <si>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</si>
  <si>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</si>
  <si>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</si>
  <si>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</si>
  <si>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</si>
  <si>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</si>
  <si>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</si>
  <si>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</si>
  <si>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</si>
  <si>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</si>
  <si>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</si>
  <si>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</si>
  <si>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</si>
  <si>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</si>
  <si>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</si>
  <si>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</si>
  <si>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</si>
  <si>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</si>
  <si>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</si>
  <si>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</si>
  <si>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</si>
  <si>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</si>
  <si>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</si>
  <si>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</si>
  <si>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</si>
  <si>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</si>
  <si>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</si>
  <si>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</si>
  <si>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</si>
  <si>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</si>
  <si>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</si>
  <si>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</si>
  <si>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</si>
  <si>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</si>
  <si>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</si>
  <si>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</si>
  <si>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</si>
  <si>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</si>
  <si>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</si>
  <si>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</si>
  <si>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</si>
  <si>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</si>
  <si>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</si>
  <si>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</si>
  <si>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</si>
  <si>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</si>
  <si>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</si>
  <si>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</si>
  <si>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</si>
  <si>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</si>
  <si>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</si>
  <si>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</si>
  <si>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</si>
  <si>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</si>
  <si>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</si>
  <si>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</si>
  <si>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</si>
  <si>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</si>
  <si>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</si>
  <si>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</si>
  <si>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</si>
  <si>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</si>
  <si>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</si>
  <si>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</si>
  <si>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</si>
  <si>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</si>
  <si>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</si>
  <si>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</si>
  <si>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</si>
  <si>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</si>
  <si>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</si>
  <si>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</si>
  <si>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</si>
  <si>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</si>
  <si>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</si>
  <si>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</si>
  <si>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</si>
  <si>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</si>
  <si>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</si>
  <si>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</si>
  <si>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</si>
  <si>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</si>
  <si>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</si>
  <si>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</si>
  <si>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</si>
  <si>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</si>
  <si>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</si>
  <si>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</si>
  <si>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</si>
  <si>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</si>
  <si>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</si>
  <si>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</si>
  <si>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</si>
  <si>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</si>
  <si>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</si>
  <si>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</si>
  <si>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</si>
  <si>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</si>
  <si>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</si>
  <si>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</si>
  <si>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</si>
  <si>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</si>
  <si>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</si>
  <si>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</si>
  <si>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</si>
  <si>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</si>
  <si>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</si>
  <si>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</si>
  <si>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</si>
  <si>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</si>
  <si>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</si>
  <si>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</si>
  <si>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</si>
  <si>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</si>
  <si>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</si>
  <si>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</si>
  <si>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</si>
  <si>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</si>
  <si>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</si>
  <si>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</si>
  <si>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</si>
  <si>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</si>
  <si>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</si>
  <si>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</si>
  <si>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</si>
  <si>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</si>
  <si>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</si>
  <si>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</si>
  <si>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</si>
  <si>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</si>
  <si>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</si>
  <si>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</si>
  <si>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</si>
  <si>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</si>
  <si>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</si>
  <si>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</si>
  <si>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</si>
  <si>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</si>
  <si>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</si>
  <si>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</si>
  <si>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</si>
  <si>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</si>
  <si>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</si>
  <si>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</si>
  <si>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</si>
  <si>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</si>
  <si>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</si>
  <si>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</si>
  <si>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</si>
  <si>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</si>
  <si>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</si>
  <si>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</si>
  <si>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</si>
  <si>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</si>
  <si>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</si>
  <si>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</si>
  <si>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</si>
  <si>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</si>
  <si>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</si>
  <si>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</si>
  <si>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</si>
  <si>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</si>
  <si>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</si>
  <si>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</si>
  <si>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</si>
  <si>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</si>
  <si>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</si>
  <si>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</si>
  <si>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</si>
  <si>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</si>
  <si>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</si>
  <si>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</si>
  <si>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</si>
  <si>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</si>
  <si>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</si>
  <si>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</si>
  <si>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</si>
  <si>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</si>
  <si>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</si>
  <si>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</si>
  <si>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</si>
  <si>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</si>
  <si>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</si>
  <si>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</si>
  <si>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</si>
  <si>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</si>
  <si>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</si>
  <si>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</si>
  <si>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</si>
  <si>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</si>
  <si>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</si>
  <si>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</si>
  <si>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</si>
  <si>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</si>
  <si>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</si>
  <si>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</si>
  <si>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</si>
  <si>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</si>
  <si>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</si>
  <si>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</si>
  <si>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</si>
  <si>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</si>
  <si>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</si>
  <si>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</si>
  <si>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</si>
  <si>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</si>
  <si>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</si>
  <si>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</si>
  <si>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</si>
  <si>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</si>
  <si>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</si>
  <si>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</si>
  <si>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</si>
  <si>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</si>
  <si>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</si>
  <si>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</si>
  <si>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</si>
  <si>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</si>
  <si>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</si>
  <si>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</si>
  <si>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</si>
  <si>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</si>
  <si>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</si>
  <si>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</si>
  <si>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</si>
  <si>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</si>
  <si>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</si>
  <si>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</si>
  <si>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</si>
  <si>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</si>
  <si>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</si>
  <si>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</si>
  <si>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</si>
  <si>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</si>
  <si>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</si>
  <si>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</si>
  <si>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</si>
  <si>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</si>
  <si>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</si>
  <si>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</si>
  <si>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</si>
  <si>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</si>
  <si>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</si>
  <si>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</si>
  <si>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</si>
  <si>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</si>
  <si>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</si>
  <si>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</si>
  <si>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</si>
  <si>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</si>
  <si>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</si>
  <si>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</si>
  <si>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</si>
  <si>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</si>
  <si>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</si>
  <si>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</si>
  <si>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</si>
  <si>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</si>
  <si>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</si>
  <si>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</si>
  <si>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</si>
  <si>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</si>
  <si>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</si>
  <si>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</si>
  <si>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</si>
  <si>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</si>
  <si>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</si>
  <si>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</si>
  <si>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</si>
  <si>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</si>
  <si>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</si>
  <si>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</si>
  <si>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</si>
  <si>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</si>
  <si>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</si>
  <si>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</si>
  <si>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</si>
  <si>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</si>
  <si>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</si>
  <si>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</si>
  <si>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</si>
  <si>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</si>
  <si>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</si>
  <si>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</si>
  <si>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</si>
  <si>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</si>
  <si>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</si>
  <si>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</si>
  <si>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</si>
  <si>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</si>
  <si>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</si>
  <si>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</si>
  <si>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</si>
  <si>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</si>
  <si>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</si>
  <si>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</si>
  <si>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</si>
  <si>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</si>
  <si>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</si>
  <si>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</si>
  <si>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</si>
  <si>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</si>
  <si>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</si>
  <si>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</si>
  <si>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</si>
  <si>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</si>
  <si>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</si>
  <si>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</si>
  <si>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</si>
  <si>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</si>
  <si>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</si>
  <si>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</si>
  <si>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</si>
  <si>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</si>
  <si>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</si>
  <si>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</si>
  <si>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</si>
  <si>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</si>
  <si>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</si>
  <si>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</si>
  <si>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</si>
  <si>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</si>
  <si>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</si>
  <si>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</si>
  <si>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</si>
  <si>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</si>
  <si>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</si>
  <si>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</si>
  <si>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</si>
  <si>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</si>
  <si>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</si>
  <si>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</si>
  <si>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</si>
  <si>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</si>
  <si>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</si>
  <si>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</si>
  <si>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</si>
  <si>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</si>
  <si>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</si>
  <si>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</si>
  <si>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</si>
  <si>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</si>
  <si>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</si>
  <si>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</si>
  <si>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</si>
  <si>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</si>
  <si>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</si>
  <si>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</si>
  <si>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</si>
  <si>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</si>
  <si>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</si>
  <si>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</si>
  <si>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</si>
  <si>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</si>
  <si>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</si>
  <si>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</si>
  <si>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</si>
  <si>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</si>
  <si>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</si>
  <si>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</si>
  <si>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</si>
  <si>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</si>
  <si>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</si>
  <si>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</si>
  <si>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</si>
  <si>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</si>
  <si>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</si>
  <si>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</si>
  <si>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</si>
  <si>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</si>
  <si>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</si>
  <si>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</si>
  <si>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</si>
  <si>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</si>
  <si>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</si>
  <si>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</si>
  <si>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</si>
  <si>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</si>
  <si>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</si>
  <si>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</si>
  <si>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</si>
  <si>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</si>
  <si>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</si>
  <si>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</si>
  <si>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</si>
  <si>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</si>
  <si>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</si>
  <si>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</si>
  <si>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</si>
  <si>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</si>
  <si>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</si>
  <si>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</si>
  <si>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</si>
  <si>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</si>
  <si>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</si>
  <si>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</si>
  <si>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</si>
  <si>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</si>
  <si>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</si>
  <si>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</si>
  <si>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</si>
  <si>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</si>
  <si>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</si>
  <si>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</si>
  <si>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</si>
  <si>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</si>
  <si>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</si>
  <si>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</si>
  <si>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</si>
  <si>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</si>
  <si>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</si>
  <si>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</si>
  <si>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</si>
  <si>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</si>
  <si>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</si>
  <si>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</si>
  <si>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</si>
  <si>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</si>
  <si>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</si>
  <si>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</si>
  <si>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</si>
  <si>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</si>
  <si>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</si>
  <si>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</si>
  <si>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</si>
  <si>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</si>
  <si>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</si>
  <si>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</si>
  <si>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</si>
  <si>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</si>
  <si>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</si>
  <si>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</si>
  <si>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</si>
  <si>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</si>
  <si>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</si>
  <si>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</si>
  <si>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</si>
  <si>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</si>
  <si>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</si>
  <si>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</si>
  <si>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</si>
  <si>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</si>
  <si>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</si>
  <si>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</si>
  <si>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</si>
  <si>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</si>
  <si>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</si>
  <si>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</si>
  <si>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</si>
  <si>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</si>
  <si>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</si>
  <si>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</si>
  <si>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</si>
  <si>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</si>
  <si>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</si>
  <si>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</si>
  <si>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</si>
  <si>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</si>
  <si>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</si>
  <si>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</si>
  <si>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</si>
  <si>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</si>
  <si>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</si>
  <si>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</si>
  <si>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</si>
  <si>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</si>
  <si>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</si>
  <si>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</si>
  <si>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</si>
  <si>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</si>
  <si>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</si>
  <si>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</si>
  <si>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</si>
  <si>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</si>
  <si>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</si>
  <si>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</si>
  <si>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</si>
  <si>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</si>
  <si>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</si>
  <si>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</si>
  <si>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</si>
  <si>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</si>
  <si>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</si>
  <si>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</si>
  <si>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</si>
  <si>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</si>
  <si>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</si>
  <si>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</si>
  <si>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</si>
  <si>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</si>
  <si>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</si>
  <si>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</si>
  <si>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</si>
  <si>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</si>
  <si>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</si>
  <si>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</si>
  <si>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</si>
  <si>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</si>
  <si>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</si>
  <si>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</si>
  <si>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</si>
  <si>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</si>
  <si>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</si>
  <si>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</si>
  <si>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</si>
  <si>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</si>
  <si>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</si>
  <si>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</si>
  <si>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</si>
  <si>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</si>
  <si>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</si>
  <si>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</si>
  <si>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</si>
  <si>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</si>
  <si>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</si>
  <si>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</si>
  <si>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</si>
  <si>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</si>
  <si>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</si>
  <si>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</si>
  <si>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</si>
  <si>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</si>
  <si>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</si>
  <si>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</si>
  <si>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</si>
  <si>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</si>
  <si>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</si>
  <si>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</si>
  <si>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</si>
  <si>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</si>
  <si>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</si>
  <si>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</si>
  <si>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</si>
  <si>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</si>
  <si>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</si>
  <si>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</si>
  <si>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</si>
  <si>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</si>
  <si>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</si>
  <si>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</si>
  <si>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</si>
  <si>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</si>
  <si>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</si>
  <si>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</si>
  <si>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</si>
  <si>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</si>
  <si>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</si>
  <si>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</si>
  <si>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</si>
  <si>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</si>
  <si>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</si>
  <si>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</si>
  <si>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</si>
  <si>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</si>
  <si>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</si>
  <si>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</si>
  <si>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</si>
  <si>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</si>
  <si>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</si>
  <si>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</si>
  <si>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</si>
  <si>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</si>
  <si>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</si>
  <si>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</si>
  <si>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</si>
  <si>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</si>
  <si>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</si>
  <si>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</si>
  <si>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</si>
  <si>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</si>
  <si>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</si>
  <si>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</si>
  <si>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</si>
  <si>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</si>
  <si>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</si>
  <si>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</si>
  <si>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</si>
  <si>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</si>
  <si>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</si>
  <si>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</si>
  <si>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</si>
  <si>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</si>
  <si>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</si>
  <si>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</si>
  <si>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</si>
  <si>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</si>
  <si>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</si>
  <si>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</si>
  <si>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</si>
  <si>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</si>
  <si>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</si>
  <si>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</si>
  <si>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</si>
  <si>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</si>
  <si>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</si>
  <si>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</si>
  <si>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</si>
  <si>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</si>
  <si>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</si>
  <si>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</si>
  <si>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</si>
  <si>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</si>
  <si>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</si>
  <si>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</si>
  <si>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</si>
  <si>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</si>
  <si>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</si>
  <si>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</si>
  <si>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</si>
  <si>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</si>
  <si>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</si>
  <si>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</si>
  <si>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</si>
  <si>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</si>
  <si>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</si>
  <si>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</si>
  <si>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</si>
  <si>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</si>
  <si>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</si>
  <si>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</si>
  <si>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</si>
  <si>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</si>
  <si>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</si>
  <si>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</si>
  <si>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</si>
  <si>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</si>
  <si>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</si>
  <si>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</si>
  <si>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</si>
  <si>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</si>
  <si>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</si>
  <si>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</si>
  <si>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</si>
  <si>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</si>
  <si>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</si>
  <si>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</si>
  <si>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</si>
  <si>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</si>
  <si>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</si>
  <si>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</si>
  <si>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</si>
  <si>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</si>
  <si>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</si>
  <si>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</si>
  <si>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</si>
  <si>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</si>
  <si>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</si>
  <si>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</si>
  <si>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</si>
  <si>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</si>
  <si>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</si>
  <si>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</si>
  <si>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</si>
  <si>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</si>
  <si>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</si>
  <si>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</si>
  <si>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</si>
  <si>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</si>
  <si>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</si>
  <si>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</si>
  <si>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</si>
  <si>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</si>
  <si>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</si>
  <si>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</si>
  <si>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</si>
  <si>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</si>
  <si>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</si>
  <si>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</si>
  <si>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</si>
  <si>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</si>
  <si>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</si>
  <si>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</si>
  <si>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</si>
  <si>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</si>
  <si>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</si>
  <si>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</si>
  <si>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</si>
  <si>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</si>
  <si>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</si>
  <si>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</si>
  <si>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</si>
  <si>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</si>
  <si>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</si>
  <si>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</si>
  <si>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</si>
  <si>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</si>
  <si>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</si>
  <si>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</si>
  <si>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</si>
  <si>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</si>
  <si>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</si>
  <si>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</si>
  <si>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</si>
  <si>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</si>
  <si>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</si>
  <si>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</si>
  <si>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</si>
  <si>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</si>
  <si>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</si>
  <si>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</si>
  <si>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</si>
  <si>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</si>
  <si>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</si>
  <si>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</si>
  <si>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</si>
  <si>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</si>
  <si>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</si>
  <si>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</si>
  <si>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</si>
  <si>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</si>
  <si>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</si>
  <si>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</si>
  <si>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</si>
  <si>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</si>
  <si>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</si>
  <si>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</si>
  <si>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</si>
  <si>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</si>
  <si>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</si>
  <si>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</si>
  <si>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</si>
  <si>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</si>
  <si>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</si>
  <si>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</si>
  <si>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</si>
  <si>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</si>
  <si>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</si>
  <si>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</si>
  <si>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</si>
  <si>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</si>
  <si>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</si>
  <si>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</si>
  <si>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</si>
  <si>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</si>
  <si>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</si>
  <si>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</si>
  <si>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</si>
  <si>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</si>
  <si>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</si>
  <si>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</si>
  <si>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</si>
  <si>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</si>
  <si>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</si>
  <si>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</si>
  <si>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</si>
  <si>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</si>
  <si>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</si>
  <si>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</si>
  <si>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</si>
  <si>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</si>
  <si>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</si>
  <si>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</si>
  <si>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</si>
  <si>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</si>
  <si>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</si>
  <si>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</si>
  <si>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</si>
  <si>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</si>
  <si>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</si>
  <si>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</si>
  <si>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</si>
  <si>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</si>
  <si>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</si>
  <si>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</si>
  <si>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</si>
  <si>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</si>
  <si>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</si>
  <si>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</si>
  <si>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</si>
  <si>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</si>
  <si>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</si>
  <si>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</si>
  <si>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</si>
  <si>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</si>
  <si>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</si>
  <si>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</si>
  <si>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</si>
  <si>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</si>
  <si>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</si>
  <si>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</si>
  <si>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</si>
  <si>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</si>
  <si>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</si>
  <si>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</si>
  <si>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</si>
  <si>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</si>
  <si>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</si>
  <si>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</si>
  <si>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</si>
  <si>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</si>
  <si>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</si>
  <si>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</si>
  <si>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</si>
  <si>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</si>
  <si>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</si>
  <si>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</si>
  <si>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</si>
  <si>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</si>
  <si>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</si>
  <si>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</si>
  <si>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</si>
  <si>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</si>
  <si>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</si>
  <si>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</si>
  <si>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</si>
  <si>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</si>
  <si>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</si>
  <si>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</si>
  <si>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</si>
  <si>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</si>
  <si>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</si>
  <si>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</si>
  <si>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</si>
  <si>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</si>
  <si>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</si>
  <si>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</si>
  <si>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</si>
  <si>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</si>
  <si>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</si>
  <si>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</si>
  <si>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</si>
  <si>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</si>
  <si>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</si>
  <si>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</si>
  <si>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</si>
  <si>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</si>
  <si>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</si>
  <si>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</si>
  <si>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</si>
  <si>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</si>
  <si>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</si>
  <si>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</si>
  <si>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</si>
  <si>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</si>
  <si>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</si>
  <si>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</si>
  <si>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</si>
  <si>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</si>
  <si>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</si>
  <si>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</si>
  <si>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</si>
  <si>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</si>
  <si>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</si>
  <si>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</si>
  <si>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</si>
  <si>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</si>
  <si>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</si>
  <si>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</si>
  <si>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</si>
  <si>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</si>
  <si>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</si>
  <si>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</si>
  <si>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</si>
  <si>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</si>
  <si>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</si>
  <si>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</si>
  <si>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</si>
  <si>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</si>
  <si>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</si>
  <si>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</si>
  <si>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</si>
  <si>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</si>
  <si>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</si>
  <si>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</si>
  <si>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</si>
  <si>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</si>
  <si>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</si>
  <si>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</si>
  <si>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</si>
  <si>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</si>
  <si>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</si>
  <si>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</si>
  <si>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</si>
  <si>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</si>
  <si>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</si>
  <si>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</si>
  <si>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</si>
  <si>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</si>
  <si>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</si>
  <si>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</si>
  <si>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</si>
  <si>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</si>
  <si>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</si>
  <si>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</si>
  <si>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</si>
  <si>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</si>
  <si>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</si>
  <si>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</si>
  <si>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</si>
  <si>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</si>
  <si>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</si>
  <si>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</si>
  <si>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</si>
  <si>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</si>
  <si>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</si>
  <si>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</si>
  <si>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</si>
  <si>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</si>
  <si>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</si>
  <si>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</si>
  <si>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</si>
  <si>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</si>
  <si>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</si>
  <si>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</si>
  <si>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</si>
  <si>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</si>
  <si>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</si>
  <si>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</si>
  <si>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</si>
  <si>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</si>
  <si>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</si>
  <si>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</si>
  <si>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</si>
  <si>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</si>
  <si>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</si>
  <si>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</si>
  <si>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</si>
  <si>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</si>
  <si>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</si>
  <si>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</si>
  <si>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</si>
  <si>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</si>
  <si>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</si>
  <si>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</si>
  <si>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</si>
  <si>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</si>
  <si>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</si>
  <si>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</si>
  <si>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</si>
  <si>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</si>
  <si>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</si>
  <si>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</si>
  <si>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</si>
  <si>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</si>
  <si>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</si>
  <si>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</si>
  <si>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</si>
  <si>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</si>
  <si>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</si>
  <si>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</si>
  <si>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</si>
  <si>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</si>
  <si>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</si>
  <si>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</si>
  <si>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</si>
  <si>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</si>
  <si>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</si>
  <si>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</si>
  <si>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</si>
  <si>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</si>
  <si>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</si>
  <si>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</si>
  <si>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</si>
  <si>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</si>
  <si>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</si>
  <si>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</si>
  <si>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</si>
  <si>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</si>
  <si>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</si>
  <si>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</si>
  <si>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</si>
  <si>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</si>
  <si>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</si>
  <si>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</si>
  <si>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</si>
  <si>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</si>
  <si>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</si>
  <si>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</si>
  <si>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</si>
  <si>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</si>
  <si>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</si>
  <si>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</si>
  <si>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</si>
  <si>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</si>
  <si>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</si>
  <si>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</si>
  <si>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</si>
  <si>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</si>
  <si>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</si>
  <si>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</si>
  <si>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</si>
  <si>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</si>
  <si>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</si>
  <si>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</si>
  <si>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</si>
  <si>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</si>
  <si>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</si>
  <si>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</si>
  <si>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</si>
  <si>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</si>
  <si>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</si>
  <si>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</si>
  <si>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</si>
  <si>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</si>
  <si>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</si>
  <si>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</si>
  <si>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</si>
  <si>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</si>
  <si>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</si>
  <si>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</si>
  <si>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</si>
  <si>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</si>
  <si>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</si>
  <si>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</si>
  <si>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</si>
  <si>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</si>
  <si>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</si>
  <si>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</si>
  <si>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</si>
  <si>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</si>
  <si>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</si>
  <si>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</si>
  <si>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</si>
  <si>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</si>
  <si>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</si>
  <si>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</si>
  <si>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</si>
  <si>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</si>
  <si>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</si>
  <si>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</si>
  <si>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</si>
  <si>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</si>
  <si>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</si>
  <si>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</si>
  <si>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</si>
  <si>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</si>
  <si>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</si>
  <si>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</si>
  <si>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</si>
  <si>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</si>
  <si>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</si>
  <si>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</si>
  <si>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</si>
  <si>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</si>
  <si>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</si>
  <si>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</si>
  <si>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</si>
  <si>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</si>
  <si>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</si>
  <si>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</si>
  <si>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</si>
  <si>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</si>
  <si>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</si>
  <si>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</si>
  <si>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</si>
  <si>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</si>
  <si>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</si>
  <si>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</si>
  <si>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</si>
  <si>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</si>
  <si>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</si>
  <si>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</si>
  <si>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</si>
  <si>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</si>
  <si>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</si>
  <si>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</si>
  <si>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</si>
  <si>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</si>
  <si>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</si>
  <si>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</si>
  <si>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</si>
  <si>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</si>
  <si>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</si>
  <si>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</si>
  <si>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</si>
  <si>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</si>
  <si>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</si>
  <si>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</si>
  <si>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</si>
  <si>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</si>
  <si>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</si>
  <si>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</si>
  <si>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</si>
  <si>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</si>
  <si>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</si>
  <si>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</si>
  <si>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</si>
  <si>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</si>
  <si>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</si>
  <si>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</si>
  <si>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</si>
  <si>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</si>
  <si>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</si>
  <si>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</si>
  <si>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</si>
  <si>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</si>
  <si>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</si>
  <si>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</si>
  <si>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</si>
  <si>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</si>
  <si>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</si>
  <si>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</si>
  <si>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</si>
  <si>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</si>
  <si>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</si>
  <si>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</si>
  <si>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</si>
  <si>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</si>
  <si>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</si>
  <si>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</si>
  <si>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</si>
  <si>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</si>
  <si>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</si>
  <si>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</si>
  <si>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</si>
  <si>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</si>
  <si>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</si>
  <si>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</si>
  <si>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</si>
  <si>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</si>
  <si>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</si>
  <si>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</si>
  <si>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</si>
  <si>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</si>
  <si>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</si>
  <si>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</si>
  <si>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</si>
  <si>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</si>
  <si>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</si>
  <si>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</si>
  <si>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</si>
  <si>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</si>
  <si>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</si>
  <si>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</si>
  <si>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</si>
  <si>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</si>
  <si>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</si>
  <si>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</si>
  <si>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</si>
  <si>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</si>
  <si>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</si>
  <si>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</si>
  <si>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</si>
  <si>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</si>
  <si>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</si>
  <si>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</si>
  <si>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</si>
  <si>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</si>
  <si>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</si>
  <si>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</si>
  <si>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</si>
  <si>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</si>
  <si>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</si>
  <si>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</si>
  <si>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</si>
  <si>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</si>
  <si>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</si>
  <si>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</si>
  <si>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</si>
  <si>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</si>
  <si>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</si>
  <si>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</si>
  <si>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</si>
  <si>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</si>
  <si>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</si>
  <si>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</si>
  <si>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</si>
  <si>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</si>
  <si>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</si>
  <si>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</si>
  <si>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</si>
  <si>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</si>
  <si>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</si>
  <si>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</si>
  <si>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</si>
  <si>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</si>
  <si>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</si>
  <si>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</si>
  <si>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</si>
  <si>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</si>
  <si>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</si>
  <si>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</si>
  <si>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</si>
  <si>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</si>
  <si>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</si>
  <si>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</si>
  <si>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</si>
  <si>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</si>
  <si>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</si>
  <si>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</si>
  <si>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</si>
  <si>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</si>
  <si>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</si>
  <si>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</si>
  <si>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</si>
  <si>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</si>
  <si>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</si>
  <si>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</si>
  <si>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</si>
  <si>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</si>
  <si>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</si>
  <si>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</si>
  <si>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</si>
  <si>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</si>
  <si>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</si>
  <si>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</si>
  <si>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</si>
  <si>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</si>
  <si>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</si>
  <si>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</si>
  <si>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</si>
  <si>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</si>
  <si>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</si>
  <si>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</si>
  <si>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</si>
  <si>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</si>
  <si>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</si>
  <si>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</si>
  <si>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</si>
  <si>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</si>
  <si>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</si>
  <si>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</si>
  <si>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</si>
  <si>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</si>
  <si>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</si>
  <si>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</si>
  <si>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</si>
  <si>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</si>
  <si>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</si>
  <si>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</si>
  <si>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</si>
  <si>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</si>
  <si>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</si>
  <si>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</si>
  <si>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</si>
  <si>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</si>
  <si>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</si>
  <si>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</si>
  <si>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</si>
  <si>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</si>
  <si>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</si>
  <si>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</si>
  <si>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</si>
  <si>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</si>
  <si>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</si>
  <si>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</si>
  <si>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</si>
  <si>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</si>
  <si>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</si>
  <si>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</si>
  <si>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</si>
  <si>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</si>
  <si>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</si>
  <si>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</si>
  <si>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</si>
  <si>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</si>
  <si>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</si>
  <si>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</si>
  <si>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</si>
  <si>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</si>
  <si>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</si>
  <si>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</si>
  <si>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</si>
  <si>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</si>
  <si>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</si>
  <si>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</si>
  <si>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</si>
  <si>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</si>
  <si>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</si>
  <si>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</si>
  <si>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</si>
  <si>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</si>
  <si>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</si>
  <si>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</si>
  <si>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</si>
  <si>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</si>
  <si>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</si>
  <si>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</si>
  <si>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</si>
  <si>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</si>
  <si>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</si>
  <si>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</si>
  <si>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</si>
  <si>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</si>
  <si>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</si>
  <si>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</si>
  <si>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</si>
  <si>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</si>
  <si>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</si>
  <si>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</si>
  <si>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</si>
  <si>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</si>
  <si>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</si>
  <si>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</si>
  <si>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</si>
  <si>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</si>
  <si>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</si>
  <si>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</si>
  <si>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</si>
  <si>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</si>
  <si>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</si>
  <si>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</si>
  <si>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</si>
  <si>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</si>
  <si>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</si>
  <si>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</si>
  <si>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</si>
  <si>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</si>
  <si>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</si>
  <si>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</si>
  <si>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</si>
  <si>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</si>
  <si>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</si>
  <si>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</si>
  <si>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</si>
  <si>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</si>
  <si>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</si>
  <si>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</si>
  <si>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</si>
  <si>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</si>
  <si>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</si>
  <si>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</si>
  <si>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</si>
  <si>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</si>
  <si>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</si>
  <si>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</si>
  <si>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</si>
  <si>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</si>
  <si>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</si>
  <si>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</si>
  <si>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</si>
  <si>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</si>
  <si>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</si>
  <si>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</si>
  <si>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</si>
  <si>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</si>
  <si>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</si>
  <si>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</si>
  <si>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</si>
  <si>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</si>
  <si>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</si>
  <si>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</si>
  <si>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</si>
  <si>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</si>
  <si>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</si>
  <si>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</si>
  <si>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</si>
  <si>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</si>
  <si>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</si>
  <si>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</si>
  <si>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</si>
  <si>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</si>
  <si>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</si>
  <si>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</si>
  <si>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</si>
  <si>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</si>
  <si>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</si>
  <si>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</si>
  <si>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</si>
  <si>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</si>
  <si>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</si>
  <si>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</si>
  <si>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</si>
  <si>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</si>
  <si>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</si>
  <si>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</si>
  <si>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</si>
  <si>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</si>
  <si>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</si>
  <si>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</si>
  <si>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</si>
  <si>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</si>
  <si>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</si>
  <si>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</si>
  <si>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</si>
  <si>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</si>
  <si>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</si>
  <si>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</si>
  <si>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</si>
  <si>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</si>
  <si>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</si>
  <si>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</si>
  <si>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</si>
  <si>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</si>
  <si>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</si>
  <si>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</si>
  <si>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</si>
  <si>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</si>
  <si>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</si>
  <si>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</si>
  <si>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</si>
  <si>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</si>
  <si>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</si>
  <si>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</si>
  <si>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</si>
  <si>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</si>
  <si>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</si>
  <si>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</si>
  <si>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</si>
  <si>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</si>
  <si>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</si>
  <si>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</si>
  <si>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</si>
  <si>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</si>
  <si>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</si>
  <si>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</si>
  <si>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</si>
  <si>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</si>
  <si>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</si>
  <si>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</si>
  <si>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</si>
  <si>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</si>
  <si>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</si>
  <si>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</si>
  <si>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</si>
  <si>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</si>
  <si>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</si>
  <si>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</si>
  <si>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</si>
  <si>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</si>
  <si>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</si>
  <si>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</si>
  <si>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</si>
  <si>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</si>
  <si>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</si>
  <si>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</si>
  <si>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</si>
  <si>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</si>
  <si>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</si>
  <si>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</si>
  <si>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</si>
  <si>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</si>
  <si>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</si>
  <si>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</si>
  <si>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</si>
  <si>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</si>
  <si>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</si>
  <si>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</si>
  <si>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</si>
  <si>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</si>
  <si>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</si>
  <si>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</si>
  <si>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</si>
  <si>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</si>
  <si>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</si>
  <si>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</si>
  <si>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</si>
  <si>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</si>
  <si>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</si>
  <si>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</si>
  <si>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</si>
  <si>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</si>
  <si>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</si>
  <si>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</si>
  <si>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</si>
  <si>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</si>
  <si>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</si>
  <si>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</si>
  <si>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</si>
  <si>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</si>
  <si>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</si>
  <si>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</si>
  <si>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</si>
  <si>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</si>
  <si>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</si>
  <si>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</si>
  <si>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</si>
  <si>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</si>
  <si>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</si>
  <si>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</si>
  <si>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</si>
  <si>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</si>
  <si>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</si>
  <si>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</si>
  <si>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</si>
  <si>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</si>
  <si>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</si>
  <si>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</si>
  <si>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</si>
  <si>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</si>
  <si>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</si>
  <si>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</si>
  <si>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</si>
  <si>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</si>
  <si>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</si>
  <si>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</si>
  <si>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</si>
  <si>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</si>
  <si>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</si>
  <si>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</si>
  <si>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</si>
  <si>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</si>
  <si>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</si>
  <si>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</si>
  <si>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</si>
  <si>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</si>
  <si>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</si>
  <si>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</si>
  <si>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</si>
  <si>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</si>
  <si>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</si>
  <si>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</si>
  <si>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</si>
  <si>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</si>
  <si>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</si>
  <si>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</si>
  <si>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</si>
  <si>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</si>
  <si>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</si>
  <si>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</si>
  <si>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</si>
  <si>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</si>
  <si>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</si>
  <si>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</si>
  <si>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</si>
  <si>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</si>
  <si>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</si>
  <si>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</si>
  <si>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</si>
  <si>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</si>
  <si>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</si>
  <si>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</si>
  <si>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</si>
  <si>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</si>
  <si>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</si>
  <si>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</si>
  <si>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</si>
  <si>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</si>
  <si>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</si>
  <si>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</si>
  <si>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</si>
  <si>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</si>
  <si>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</si>
  <si>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</si>
  <si>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</si>
  <si>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</si>
  <si>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</si>
  <si>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</si>
  <si>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</si>
  <si>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</si>
  <si>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</si>
  <si>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</si>
  <si>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</si>
  <si>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</si>
  <si>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</si>
  <si>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</si>
  <si>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</si>
  <si>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</si>
  <si>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</si>
  <si>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</si>
  <si>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</si>
  <si>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</si>
  <si>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</si>
  <si>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</si>
  <si>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</si>
  <si>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</si>
  <si>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</si>
  <si>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</si>
  <si>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</si>
  <si>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</si>
  <si>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</si>
  <si>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</si>
  <si>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</si>
  <si>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</si>
  <si>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</si>
  <si>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</si>
  <si>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</si>
  <si>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</si>
  <si>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</si>
  <si>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</si>
  <si>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</si>
  <si>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</si>
  <si>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</si>
  <si>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</si>
  <si>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</si>
  <si>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</si>
  <si>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</si>
  <si>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</si>
  <si>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</si>
  <si>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</si>
  <si>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</si>
  <si>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</si>
  <si>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</si>
  <si>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</si>
  <si>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</si>
  <si>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</si>
  <si>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</si>
  <si>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</si>
  <si>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</si>
  <si>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</si>
  <si>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</si>
  <si>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</si>
  <si>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</si>
  <si>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</si>
  <si>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</si>
  <si>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</si>
  <si>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</si>
  <si>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</si>
  <si>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</si>
  <si>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</si>
  <si>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</si>
  <si>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</si>
  <si>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</si>
  <si>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</si>
  <si>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</si>
  <si>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</si>
  <si>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</si>
  <si>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</si>
  <si>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</si>
  <si>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</si>
  <si>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</si>
  <si>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</si>
  <si>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</si>
  <si>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</si>
  <si>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</si>
  <si>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</si>
  <si>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</si>
  <si>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</si>
  <si>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</si>
  <si>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</si>
  <si>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</si>
  <si>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</si>
  <si>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</si>
  <si>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</si>
  <si>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</si>
  <si>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</si>
  <si>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</si>
  <si>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</si>
  <si>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</si>
  <si>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</si>
  <si>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</si>
  <si>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</si>
  <si>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</si>
  <si>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</si>
  <si>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</si>
  <si>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</si>
  <si>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</si>
  <si>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</si>
  <si>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</si>
  <si>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</si>
  <si>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</si>
  <si>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</si>
  <si>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</si>
  <si>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</si>
  <si>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</si>
  <si>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</si>
  <si>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</si>
  <si>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</si>
  <si>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</si>
  <si>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</si>
  <si>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</si>
  <si>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</si>
  <si>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</si>
  <si>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</si>
  <si>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</si>
  <si>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</si>
  <si>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</si>
  <si>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</si>
  <si>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</si>
  <si>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</si>
  <si>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</si>
  <si>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</si>
  <si>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</si>
  <si>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</si>
  <si>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</si>
  <si>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</si>
  <si>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</si>
  <si>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</si>
  <si>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</si>
  <si>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</si>
  <si>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</si>
  <si>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</si>
  <si>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</si>
  <si>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</si>
  <si>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</si>
  <si>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</si>
  <si>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</si>
  <si>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</si>
  <si>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</si>
  <si>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</si>
  <si>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</si>
  <si>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</si>
  <si>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</si>
  <si>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</si>
  <si>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</si>
  <si>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</si>
  <si>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</si>
  <si>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</si>
  <si>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</si>
  <si>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</si>
  <si>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</si>
  <si>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</si>
  <si>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</si>
  <si>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</si>
  <si>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</si>
  <si>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</si>
  <si>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</si>
  <si>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</si>
  <si>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</si>
  <si>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</si>
  <si>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</si>
  <si>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</si>
  <si>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</si>
  <si>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</si>
  <si>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</si>
  <si>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</si>
  <si>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</si>
  <si>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</si>
  <si>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</si>
  <si>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</si>
  <si>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</si>
  <si>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</si>
  <si>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</si>
  <si>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</si>
  <si>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</si>
  <si>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</si>
  <si>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</si>
  <si>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</si>
  <si>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</si>
  <si>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</si>
  <si>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</si>
  <si>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</si>
  <si>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</si>
  <si>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</si>
  <si>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</si>
  <si>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</si>
  <si>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</si>
  <si>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</si>
  <si>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</si>
  <si>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</si>
  <si>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</si>
  <si>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</si>
  <si>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</si>
  <si>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</si>
  <si>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</si>
  <si>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</si>
  <si>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</si>
  <si>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</si>
  <si>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</si>
  <si>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</si>
  <si>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</si>
  <si>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</si>
  <si>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</si>
  <si>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</si>
  <si>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</si>
  <si>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</si>
  <si>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</si>
  <si>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</si>
  <si>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</si>
  <si>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</si>
  <si>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</si>
  <si>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</si>
  <si>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</si>
  <si>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</si>
  <si>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</si>
  <si>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</si>
  <si>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</si>
  <si>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</si>
  <si>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</si>
  <si>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</si>
  <si>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</si>
  <si>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</si>
  <si>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</si>
  <si>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</si>
  <si>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</si>
  <si>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</si>
  <si>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</si>
  <si>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</si>
  <si>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</si>
  <si>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</si>
  <si>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</si>
  <si>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</si>
  <si>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</si>
  <si>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</si>
  <si>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</si>
  <si>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</si>
  <si>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</si>
  <si>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</si>
  <si>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</si>
  <si>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</si>
  <si>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</si>
  <si>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</si>
  <si>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</si>
  <si>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</si>
  <si>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</si>
  <si>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</si>
  <si>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</si>
  <si>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</si>
  <si>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</si>
  <si>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</si>
  <si>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</si>
  <si>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</si>
  <si>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</si>
  <si>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</si>
  <si>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</si>
  <si>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</si>
  <si>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</si>
  <si>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</si>
  <si>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</si>
  <si>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</si>
  <si>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</si>
  <si>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</si>
  <si>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</si>
  <si>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</si>
  <si>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</si>
  <si>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</si>
  <si>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</si>
  <si>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</si>
  <si>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</si>
  <si>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</si>
  <si>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</si>
  <si>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</si>
  <si>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</si>
  <si>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</si>
  <si>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</si>
  <si>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</si>
  <si>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</si>
  <si>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</si>
  <si>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</si>
  <si>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</si>
  <si>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</si>
  <si>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</si>
  <si>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</si>
  <si>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</si>
  <si>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</si>
  <si>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</si>
  <si>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</si>
  <si>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</si>
  <si>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</si>
  <si>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</si>
  <si>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</si>
  <si>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</si>
  <si>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</si>
  <si>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</si>
  <si>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</si>
  <si>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</si>
  <si>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</si>
  <si>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</si>
  <si>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</si>
  <si>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</si>
  <si>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</si>
  <si>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</si>
  <si>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</si>
  <si>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</si>
  <si>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</si>
  <si>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</si>
  <si>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</si>
  <si>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</si>
  <si>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</si>
  <si>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</si>
  <si>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</si>
  <si>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</si>
  <si>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</si>
  <si>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</si>
  <si>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</si>
  <si>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</si>
  <si>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</si>
  <si>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</si>
  <si>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</si>
  <si>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</si>
  <si>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</si>
  <si>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</si>
  <si>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</si>
  <si>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</si>
  <si>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</si>
  <si>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</si>
  <si>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</si>
  <si>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</si>
  <si>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</si>
  <si>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</si>
  <si>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</si>
  <si>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</si>
  <si>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</si>
  <si>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</si>
  <si>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</si>
  <si>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</si>
  <si>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</si>
  <si>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</si>
  <si>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</si>
  <si>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</si>
  <si>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</si>
  <si>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</si>
  <si>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</si>
  <si>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</si>
  <si>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</si>
  <si>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</si>
  <si>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</si>
  <si>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</si>
  <si>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</si>
  <si>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</si>
  <si>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</si>
  <si>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</si>
  <si>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</si>
  <si>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</si>
  <si>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</si>
  <si>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</si>
  <si>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</si>
  <si>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</si>
  <si>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</si>
  <si>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</si>
  <si>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</si>
  <si>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</si>
  <si>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</si>
  <si>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</si>
  <si>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</si>
  <si>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</si>
  <si>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</si>
  <si>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</si>
  <si>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</si>
  <si>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</si>
  <si>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</si>
  <si>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</si>
  <si>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</si>
  <si>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</si>
  <si>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</si>
  <si>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</si>
  <si>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</si>
  <si>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</si>
  <si>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</si>
  <si>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</si>
  <si>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</si>
  <si>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</si>
  <si>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</si>
  <si>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</si>
  <si>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</si>
  <si>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</si>
  <si>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</si>
  <si>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</si>
  <si>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</si>
  <si>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</si>
  <si>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</si>
  <si>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</si>
  <si>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</si>
  <si>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</si>
  <si>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</si>
  <si>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</si>
  <si>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</si>
  <si>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</si>
  <si>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</si>
  <si>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</si>
  <si>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</si>
  <si>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</si>
  <si>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</si>
  <si>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</si>
  <si>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</si>
  <si>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</si>
  <si>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</si>
  <si>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</si>
  <si>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</si>
  <si>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</si>
  <si>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</si>
  <si>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</si>
  <si>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</si>
  <si>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</si>
  <si>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</si>
  <si>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</si>
  <si>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</si>
  <si>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</si>
  <si>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</si>
  <si>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</si>
  <si>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</si>
  <si>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</si>
  <si>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</si>
  <si>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</si>
  <si>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</si>
  <si>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</si>
  <si>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</si>
  <si>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</si>
  <si>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</si>
  <si>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</si>
  <si>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</si>
  <si>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</si>
  <si>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</si>
  <si>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</si>
  <si>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</si>
  <si>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</si>
  <si>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</si>
  <si>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</si>
  <si>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</si>
  <si>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</si>
  <si>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</si>
  <si>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</si>
  <si>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</si>
  <si>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</si>
  <si>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</si>
  <si>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</si>
  <si>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</si>
  <si>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</si>
  <si>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</si>
  <si>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</si>
  <si>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</si>
  <si>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</si>
  <si>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</si>
  <si>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</si>
  <si>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</si>
  <si>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</si>
  <si>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</si>
  <si>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</si>
  <si>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</si>
  <si>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</si>
  <si>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</si>
  <si>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</si>
  <si>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</si>
  <si>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</si>
  <si>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</si>
  <si>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</si>
  <si>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</si>
  <si>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</si>
  <si>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</si>
  <si>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</si>
  <si>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</si>
  <si>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</si>
  <si>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</si>
  <si>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</si>
  <si>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</si>
  <si>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</si>
  <si>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</si>
  <si>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</si>
  <si>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</si>
  <si>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</si>
  <si>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</si>
  <si>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</si>
  <si>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</si>
  <si>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</si>
  <si>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</si>
  <si>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</si>
  <si>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</si>
  <si>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</si>
  <si>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</si>
  <si>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</si>
  <si>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</si>
  <si>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</si>
  <si>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</si>
  <si>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</si>
  <si>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</si>
  <si>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</si>
  <si>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</si>
  <si>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</si>
  <si>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</si>
  <si>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</si>
  <si>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</si>
  <si>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</si>
  <si>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</si>
  <si>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</si>
  <si>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</si>
  <si>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</si>
  <si>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</si>
  <si>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</si>
  <si>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</si>
  <si>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</si>
  <si>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</si>
  <si>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</si>
  <si>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</si>
  <si>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</si>
  <si>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</si>
  <si>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</si>
  <si>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</si>
  <si>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</si>
  <si>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</si>
  <si>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</si>
  <si>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</si>
  <si>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</si>
  <si>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</si>
  <si>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</si>
  <si>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</si>
  <si>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</si>
  <si>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</si>
  <si>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</si>
  <si>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</si>
  <si>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</si>
  <si>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</si>
  <si>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</si>
  <si>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</si>
  <si>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</si>
  <si>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</si>
  <si>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</si>
  <si>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</si>
  <si>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</si>
  <si>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</si>
  <si>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</si>
  <si>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</si>
  <si>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</si>
  <si>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</si>
  <si>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</si>
  <si>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</si>
  <si>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</si>
  <si>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</si>
  <si>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</si>
  <si>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</si>
  <si>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</si>
  <si>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</si>
  <si>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</si>
  <si>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</si>
  <si>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</si>
  <si>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</si>
  <si>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</si>
  <si>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</si>
  <si>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</si>
  <si>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</si>
  <si>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</si>
  <si>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</si>
  <si>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</si>
  <si>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</si>
  <si>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</si>
  <si>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</si>
  <si>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</si>
  <si>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</si>
  <si>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</si>
  <si>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</si>
  <si>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</si>
  <si>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</si>
  <si>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</si>
  <si>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</si>
  <si>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</si>
  <si>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</si>
  <si>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</si>
  <si>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</si>
  <si>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</si>
  <si>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</si>
  <si>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</si>
  <si>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</si>
  <si>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</si>
  <si>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</si>
  <si>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</si>
  <si>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</si>
  <si>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</si>
  <si>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</si>
  <si>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</si>
  <si>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</si>
  <si>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</si>
  <si>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</si>
  <si>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</si>
  <si>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</si>
  <si>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</si>
  <si>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</si>
  <si>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</si>
  <si>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</si>
  <si>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</si>
  <si>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</si>
  <si>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</si>
  <si>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</si>
  <si>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</si>
  <si>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</si>
  <si>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</si>
  <si>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</si>
  <si>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</si>
  <si>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</si>
  <si>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</si>
  <si>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</si>
  <si>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</si>
  <si>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</si>
  <si>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</si>
  <si>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</si>
  <si>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</si>
  <si>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</si>
  <si>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</si>
  <si>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</si>
  <si>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</si>
  <si>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</si>
  <si>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</si>
  <si>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</si>
  <si>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</si>
  <si>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</si>
  <si>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</si>
  <si>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</si>
  <si>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</si>
  <si>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</si>
  <si>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</si>
  <si>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</si>
  <si>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</si>
  <si>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</si>
  <si>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</si>
  <si>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</si>
  <si>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</si>
  <si>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</si>
  <si>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</si>
  <si>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</si>
  <si>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</si>
  <si>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</si>
  <si>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</si>
  <si>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</si>
  <si>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</si>
  <si>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</si>
  <si>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</si>
  <si>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</si>
  <si>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</si>
  <si>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</si>
  <si>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</si>
  <si>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</si>
  <si>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</si>
  <si>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</si>
  <si>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</si>
  <si>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</si>
  <si>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</si>
  <si>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</si>
  <si>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</si>
  <si>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</si>
  <si>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</si>
  <si>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</si>
  <si>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</si>
  <si>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</si>
  <si>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</si>
  <si>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</si>
  <si>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</si>
  <si>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</si>
  <si>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</si>
  <si>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</si>
  <si>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</si>
  <si>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</si>
  <si>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</si>
  <si>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</si>
  <si>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</si>
  <si>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</si>
  <si>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</si>
  <si>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</si>
  <si>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</si>
  <si>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</si>
  <si>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</si>
  <si>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</si>
  <si>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</si>
  <si>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</si>
  <si>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</si>
  <si>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</si>
  <si>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</si>
  <si>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</si>
  <si>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</si>
  <si>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</si>
  <si>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</si>
  <si>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</si>
  <si>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</si>
  <si>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</si>
  <si>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</si>
  <si>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</si>
  <si>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</si>
  <si>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</si>
  <si>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</si>
  <si>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</si>
  <si>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</si>
  <si>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</si>
  <si>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</si>
  <si>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</si>
  <si>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</si>
  <si>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</si>
  <si>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</si>
  <si>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</si>
  <si>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</si>
  <si>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</si>
  <si>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</si>
  <si>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</si>
  <si>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</si>
  <si>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</si>
  <si>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</si>
  <si>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</si>
  <si>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</si>
  <si>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</si>
  <si>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</si>
  <si>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</si>
  <si>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</si>
  <si>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</si>
  <si>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</si>
  <si>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</si>
  <si>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</si>
  <si>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</si>
  <si>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</si>
  <si>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</si>
  <si>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</si>
  <si>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</si>
  <si>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</si>
  <si>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</si>
  <si>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</si>
  <si>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</si>
  <si>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</si>
  <si>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</si>
  <si>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</si>
  <si>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</si>
  <si>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</si>
  <si>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</si>
  <si>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</si>
  <si>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</si>
  <si>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</si>
  <si>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</si>
  <si>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</si>
  <si>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</si>
  <si>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</si>
  <si>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</si>
  <si>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</si>
  <si>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</si>
  <si>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</si>
  <si>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</si>
  <si>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</si>
  <si>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</si>
  <si>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</si>
  <si>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</si>
  <si>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</si>
  <si>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</si>
  <si>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</si>
  <si>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</si>
  <si>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</si>
  <si>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</si>
  <si>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</si>
  <si>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</si>
  <si>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</si>
  <si>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</si>
  <si>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</si>
  <si>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</si>
  <si>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</si>
  <si>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</si>
  <si>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</si>
  <si>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</si>
  <si>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</si>
  <si>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</si>
  <si>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</si>
  <si>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</si>
  <si>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</si>
  <si>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</si>
  <si>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</si>
  <si>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</si>
  <si>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</si>
  <si>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</si>
  <si>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</si>
  <si>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</si>
  <si>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</si>
  <si>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</si>
  <si>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</si>
  <si>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</si>
  <si>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</si>
  <si>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</si>
  <si>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</si>
  <si>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</si>
  <si>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</si>
  <si>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</si>
  <si>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</si>
  <si>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</si>
  <si>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</si>
  <si>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</si>
  <si>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</si>
  <si>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</si>
  <si>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</si>
  <si>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</si>
  <si>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</si>
  <si>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</si>
  <si>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</si>
  <si>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</si>
  <si>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</si>
  <si>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</si>
  <si>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</si>
  <si>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</si>
  <si>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</si>
  <si>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</si>
  <si>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</si>
  <si>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</si>
  <si>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</si>
  <si>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</si>
  <si>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</si>
  <si>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</si>
  <si>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</si>
  <si>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</si>
  <si>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</si>
  <si>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</si>
  <si>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</si>
  <si>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</si>
  <si>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</si>
  <si>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</si>
  <si>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</si>
  <si>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</si>
  <si>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</si>
  <si>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</si>
  <si>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</si>
  <si>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</si>
  <si>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</si>
  <si>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</si>
  <si>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</si>
  <si>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</si>
  <si>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</si>
  <si>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</si>
  <si>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</si>
  <si>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</si>
  <si>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</si>
  <si>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</si>
  <si>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</si>
  <si>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</si>
  <si>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</si>
  <si>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</si>
  <si>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</si>
  <si>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</si>
  <si>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</si>
  <si>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</si>
  <si>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</si>
  <si>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</si>
  <si>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</si>
  <si>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</si>
  <si>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</si>
  <si>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</si>
  <si>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</si>
  <si>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</si>
  <si>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</si>
  <si>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</si>
  <si>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</si>
  <si>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</si>
  <si>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</si>
  <si>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</si>
  <si>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</si>
  <si>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</si>
  <si>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</si>
  <si>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</si>
  <si>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</si>
  <si>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</si>
  <si>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</si>
  <si>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</si>
  <si>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</si>
  <si>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</si>
  <si>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</si>
  <si>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</si>
  <si>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</si>
  <si>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</si>
  <si>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</si>
  <si>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</si>
  <si>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</si>
  <si>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</si>
  <si>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</si>
  <si>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</si>
  <si>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</si>
  <si>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</si>
  <si>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</si>
  <si>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</si>
  <si>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</si>
  <si>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</si>
  <si>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</si>
  <si>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</si>
  <si>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</si>
  <si>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</si>
  <si>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</si>
  <si>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</si>
  <si>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</si>
  <si>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</si>
  <si>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</si>
  <si>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</si>
  <si>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</si>
  <si>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</si>
  <si>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</si>
  <si>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</si>
  <si>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</si>
  <si>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</si>
  <si>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</si>
  <si>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</si>
  <si>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</si>
  <si>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</si>
  <si>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</si>
  <si>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</si>
  <si>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</si>
  <si>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</si>
  <si>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</si>
  <si>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</si>
  <si>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</si>
  <si>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</si>
  <si>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</si>
  <si>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</si>
  <si>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</si>
  <si>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</si>
  <si>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</si>
  <si>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</si>
  <si>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</si>
  <si>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</si>
  <si>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</si>
  <si>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</si>
  <si>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</si>
  <si>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</si>
  <si>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</si>
  <si>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</si>
  <si>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</si>
  <si>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</si>
  <si>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</si>
  <si>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</si>
  <si>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</si>
  <si>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</si>
  <si>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</si>
  <si>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</si>
  <si>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</si>
  <si>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</si>
  <si>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</si>
  <si>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</si>
  <si>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</si>
  <si>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</si>
  <si>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</si>
  <si>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</si>
  <si>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</si>
  <si>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</si>
  <si>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</si>
  <si>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</si>
  <si>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</si>
  <si>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</si>
  <si>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</si>
  <si>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</si>
  <si>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</si>
  <si>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</si>
  <si>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</si>
  <si>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</si>
  <si>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</si>
  <si>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</si>
  <si>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</si>
  <si>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</si>
  <si>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</si>
  <si>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</si>
  <si>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</si>
  <si>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</si>
  <si>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</si>
  <si>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</si>
  <si>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</si>
  <si>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</si>
  <si>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</si>
  <si>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</si>
  <si>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</si>
  <si>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</si>
  <si>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</si>
  <si>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</si>
  <si>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</si>
  <si>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</si>
  <si>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</si>
  <si>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</si>
  <si>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</si>
  <si>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</si>
  <si>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</si>
  <si>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</si>
  <si>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</si>
  <si>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</si>
  <si>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</si>
  <si>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</si>
  <si>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</si>
  <si>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</si>
  <si>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</si>
  <si>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</si>
  <si>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</si>
  <si>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</si>
  <si>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</si>
  <si>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</si>
  <si>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</si>
  <si>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</si>
  <si>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</si>
  <si>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</si>
  <si>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</si>
  <si>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</si>
  <si>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</si>
  <si>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</si>
  <si>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</si>
  <si>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</si>
  <si>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</si>
  <si>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</si>
  <si>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</si>
  <si>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</si>
  <si>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</si>
  <si>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</si>
  <si>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</si>
  <si>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</si>
  <si>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</si>
  <si>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</si>
  <si>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</si>
  <si>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</si>
  <si>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</si>
  <si>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</si>
  <si>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</si>
  <si>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</si>
  <si>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</si>
  <si>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</si>
  <si>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</si>
  <si>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</si>
  <si>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</si>
  <si>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</si>
  <si>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</si>
  <si>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</si>
  <si>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</si>
  <si>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</si>
  <si>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</si>
  <si>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</si>
  <si>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</si>
  <si>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</si>
  <si>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</si>
  <si>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</si>
  <si>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</si>
  <si>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</si>
  <si>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</si>
  <si>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</si>
  <si>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</si>
  <si>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</si>
  <si>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</si>
  <si>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</si>
  <si>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</si>
  <si>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</si>
  <si>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</si>
  <si>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</si>
  <si>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</si>
  <si>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</si>
  <si>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</si>
  <si>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</si>
  <si>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</si>
  <si>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</si>
  <si>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</si>
  <si>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</si>
  <si>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</si>
  <si>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</si>
  <si>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</si>
  <si>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</si>
  <si>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</si>
  <si>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</si>
  <si>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</si>
  <si>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</si>
  <si>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</si>
  <si>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</si>
  <si>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</si>
  <si>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</si>
  <si>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</si>
  <si>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</si>
  <si>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</si>
  <si>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</si>
  <si>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</si>
  <si>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</si>
  <si>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</si>
  <si>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</si>
  <si>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</si>
  <si>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</si>
  <si>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</si>
  <si>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</si>
  <si>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</si>
  <si>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</si>
  <si>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</si>
  <si>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</si>
  <si>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</si>
  <si>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</si>
  <si>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</si>
  <si>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</si>
  <si>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</si>
  <si>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</si>
  <si>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</si>
  <si>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</si>
  <si>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</si>
  <si>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</si>
  <si>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</si>
  <si>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</si>
  <si>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</si>
  <si>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</si>
  <si>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</si>
  <si>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</si>
  <si>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</si>
  <si>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</si>
  <si>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</si>
  <si>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</si>
  <si>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</si>
  <si>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</si>
  <si>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</si>
  <si>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</si>
  <si>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</si>
  <si>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</si>
  <si>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</si>
  <si>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</si>
  <si>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</si>
  <si>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</si>
  <si>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</si>
  <si>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</si>
  <si>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</si>
  <si>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</si>
  <si>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</si>
  <si>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</si>
  <si>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</si>
  <si>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</si>
  <si>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</si>
  <si>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</si>
  <si>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</si>
  <si>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</si>
  <si>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</si>
  <si>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</si>
  <si>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</si>
  <si>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</si>
  <si>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</si>
  <si>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</si>
  <si>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</si>
  <si>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</si>
  <si>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</si>
  <si>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</si>
  <si>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</si>
  <si>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</si>
  <si>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</si>
  <si>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</si>
  <si>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</si>
  <si>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</si>
  <si>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</si>
  <si>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</si>
  <si>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</si>
  <si>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</si>
  <si>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</si>
  <si>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</si>
  <si>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</si>
  <si>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</si>
  <si>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</si>
  <si>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</si>
  <si>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</si>
  <si>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</si>
  <si>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</si>
  <si>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</si>
  <si>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</si>
  <si>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</si>
  <si>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</si>
  <si>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</si>
  <si>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</si>
  <si>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</si>
  <si>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</si>
  <si>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</si>
  <si>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</si>
  <si>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</si>
  <si>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</si>
  <si>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</si>
  <si>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</si>
  <si>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</si>
  <si>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</si>
  <si>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</si>
  <si>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</si>
  <si>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</si>
  <si>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</si>
  <si>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</si>
  <si>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</si>
  <si>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</si>
  <si>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</si>
  <si>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</si>
  <si>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</si>
  <si>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</si>
  <si>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</si>
  <si>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</si>
  <si>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</si>
  <si>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</si>
  <si>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</si>
  <si>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</si>
  <si>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</si>
  <si>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</si>
  <si>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</si>
  <si>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</si>
  <si>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</si>
  <si>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</si>
  <si>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</si>
  <si>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</si>
  <si>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</si>
  <si>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</si>
  <si>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</si>
  <si>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</si>
  <si>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</si>
  <si>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</si>
  <si>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</si>
  <si>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</si>
  <si>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</si>
  <si>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</si>
  <si>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</si>
  <si>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</si>
  <si>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</si>
  <si>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</si>
  <si>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</si>
  <si>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</si>
  <si>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</si>
  <si>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</si>
  <si>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</si>
  <si>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</si>
  <si>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</si>
  <si>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</si>
  <si>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</si>
  <si>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</si>
  <si>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</si>
  <si>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</si>
  <si>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</si>
  <si>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</si>
  <si>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</si>
  <si>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</si>
  <si>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</si>
  <si>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</si>
  <si>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</si>
  <si>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</si>
  <si>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</si>
  <si>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</si>
  <si>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</si>
  <si>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</si>
  <si>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</si>
  <si>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</si>
  <si>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</si>
  <si>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</si>
  <si>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</si>
  <si>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</si>
  <si>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</si>
  <si>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</si>
  <si>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</si>
  <si>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</si>
  <si>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</si>
  <si>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</si>
  <si>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</si>
  <si>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</si>
  <si>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</si>
  <si>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</si>
  <si>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</si>
  <si>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</si>
  <si>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</si>
  <si>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</si>
  <si>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</si>
  <si>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</si>
  <si>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</si>
  <si>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</si>
  <si>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</si>
  <si>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</si>
  <si>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</si>
  <si>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</si>
  <si>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</si>
  <si>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</si>
  <si>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</si>
  <si>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</si>
  <si>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</si>
  <si>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</si>
  <si>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</si>
  <si>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</si>
  <si>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</si>
  <si>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</si>
  <si>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</si>
  <si>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</si>
  <si>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</si>
  <si>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</si>
  <si>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</si>
  <si>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</si>
  <si>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</si>
  <si>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</si>
  <si>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</si>
  <si>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</si>
  <si>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</si>
  <si>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</si>
  <si>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</si>
  <si>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</si>
  <si>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</si>
  <si>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</si>
  <si>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</si>
  <si>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</si>
  <si>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</si>
  <si>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</si>
  <si>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</si>
  <si>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</si>
  <si>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</si>
  <si>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</si>
  <si>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</si>
  <si>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</si>
  <si>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</si>
  <si>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</si>
  <si>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</si>
  <si>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</si>
  <si>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</si>
  <si>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</si>
  <si>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</si>
  <si>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</si>
  <si>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</si>
  <si>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</si>
  <si>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</si>
  <si>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</si>
  <si>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</si>
  <si>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</si>
  <si>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</si>
  <si>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</si>
  <si>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</si>
  <si>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</si>
  <si>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</si>
  <si>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</si>
  <si>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</si>
  <si>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</si>
  <si>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</si>
  <si>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</si>
  <si>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</si>
  <si>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</si>
  <si>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</si>
  <si>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</si>
  <si>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</si>
  <si>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</si>
  <si>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</si>
  <si>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</si>
  <si>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</si>
  <si>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</si>
  <si>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</si>
  <si>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</si>
  <si>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</si>
  <si>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</si>
  <si>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</si>
  <si>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</si>
  <si>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</si>
  <si>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</si>
  <si>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</si>
  <si>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</si>
  <si>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</si>
  <si>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</si>
  <si>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</si>
  <si>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</si>
  <si>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</si>
  <si>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</si>
  <si>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</si>
  <si>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</si>
  <si>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</si>
  <si>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</si>
  <si>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</si>
  <si>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</si>
  <si>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</si>
  <si>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</si>
  <si>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</si>
  <si>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</si>
  <si>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</si>
  <si>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</si>
  <si>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</si>
  <si>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</si>
  <si>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</si>
  <si>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</si>
  <si>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</si>
  <si>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</si>
  <si>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</si>
  <si>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</si>
  <si>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</si>
  <si>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</si>
  <si>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</si>
  <si>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</si>
  <si>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</si>
  <si>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</si>
  <si>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</si>
  <si>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</si>
  <si>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</si>
  <si>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</si>
  <si>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</si>
  <si>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</si>
  <si>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</si>
  <si>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</si>
  <si>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</si>
  <si>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</si>
  <si>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</si>
  <si>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</si>
  <si>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</si>
  <si>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</si>
  <si>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</si>
  <si>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</si>
  <si>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</si>
  <si>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</si>
  <si>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</si>
  <si>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</si>
  <si>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</si>
  <si>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</si>
  <si>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</si>
  <si>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</si>
  <si>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</si>
  <si>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</si>
  <si>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</si>
  <si>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</si>
  <si>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</si>
  <si>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</si>
  <si>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</si>
  <si>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</si>
  <si>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</si>
  <si>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</si>
  <si>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</si>
  <si>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</si>
  <si>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</si>
  <si>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</si>
  <si>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</si>
  <si>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</si>
  <si>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</si>
  <si>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</si>
  <si>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</si>
  <si>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</si>
  <si>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</si>
  <si>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</si>
  <si>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</si>
  <si>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</si>
  <si>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</si>
  <si>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</si>
  <si>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</si>
  <si>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</si>
  <si>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</si>
  <si>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</si>
  <si>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</si>
  <si>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</si>
  <si>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</si>
  <si>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</si>
  <si>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</si>
  <si>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</si>
  <si>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</si>
  <si>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</si>
  <si>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</si>
  <si>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</si>
  <si>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</si>
  <si>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</si>
  <si>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</si>
  <si>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</si>
  <si>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</si>
  <si>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</si>
  <si>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</si>
  <si>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</si>
  <si>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</si>
  <si>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</si>
  <si>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</si>
  <si>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</si>
  <si>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</si>
  <si>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</si>
  <si>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</si>
  <si>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</si>
  <si>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</si>
  <si>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</si>
  <si>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</si>
  <si>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</si>
  <si>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</si>
  <si>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</si>
  <si>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</si>
  <si>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</si>
  <si>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</si>
  <si>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</si>
  <si>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</si>
  <si>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</si>
  <si>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</si>
  <si>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</si>
  <si>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</si>
  <si>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</si>
  <si>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</si>
  <si>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</si>
  <si>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</si>
  <si>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</si>
  <si>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</si>
  <si>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</si>
  <si>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</si>
  <si>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</si>
  <si>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</si>
  <si>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</si>
  <si>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</si>
  <si>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</si>
  <si>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</si>
  <si>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</si>
  <si>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</si>
  <si>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</si>
  <si>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</si>
  <si>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</si>
  <si>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</si>
  <si>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</si>
  <si>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</si>
  <si>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</si>
  <si>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</si>
  <si>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</si>
  <si>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</si>
  <si>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</si>
  <si>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</si>
  <si>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</si>
  <si>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</si>
  <si>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</si>
  <si>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</si>
  <si>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</si>
  <si>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</si>
  <si>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</si>
  <si>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</si>
  <si>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</si>
  <si>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</si>
  <si>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</si>
  <si>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</si>
  <si>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</si>
  <si>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</si>
  <si>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</si>
  <si>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</si>
  <si>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</si>
  <si>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</si>
  <si>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</si>
  <si>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</si>
  <si>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</si>
  <si>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</si>
  <si>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</si>
  <si>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</si>
  <si>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</si>
  <si>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</si>
  <si>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</si>
  <si>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</si>
  <si>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</si>
  <si>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</si>
  <si>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</si>
  <si>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</si>
  <si>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</si>
  <si>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</si>
  <si>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</si>
  <si>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</si>
  <si>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</si>
  <si>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</si>
  <si>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</si>
  <si>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</si>
  <si>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</si>
  <si>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</si>
  <si>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</si>
  <si>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</si>
  <si>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</si>
  <si>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</si>
  <si>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</si>
  <si>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</si>
  <si>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</si>
  <si>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</si>
  <si>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</si>
  <si>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</si>
  <si>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</si>
  <si>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</si>
  <si>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</si>
  <si>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</si>
  <si>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</si>
  <si>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</si>
  <si>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</si>
  <si>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</si>
  <si>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</si>
  <si>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</si>
  <si>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</si>
  <si>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</si>
  <si>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</si>
  <si>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</si>
  <si>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</si>
  <si>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</si>
  <si>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</si>
  <si>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</si>
  <si>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</si>
  <si>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</si>
  <si>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</si>
  <si>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</si>
  <si>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</si>
  <si>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</si>
  <si>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</si>
  <si>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</si>
  <si>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</si>
  <si>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</si>
  <si>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</si>
  <si>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</si>
  <si>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</si>
  <si>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</si>
  <si>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</si>
  <si>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</si>
  <si>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</si>
  <si>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</si>
  <si>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</si>
  <si>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</si>
  <si>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</si>
  <si>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</si>
  <si>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</si>
  <si>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</si>
  <si>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</si>
  <si>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</si>
  <si>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</si>
  <si>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</si>
  <si>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</si>
  <si>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</si>
  <si>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</si>
  <si>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</si>
  <si>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</si>
  <si>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</si>
  <si>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</si>
  <si>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</si>
  <si>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</si>
  <si>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</si>
  <si>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</si>
  <si>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</si>
  <si>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</si>
  <si>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</si>
  <si>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</si>
  <si>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</si>
  <si>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</si>
  <si>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</si>
  <si>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</si>
  <si>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</si>
  <si>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</si>
  <si>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</si>
  <si>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</si>
  <si>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</si>
  <si>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</si>
  <si>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</si>
  <si>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</si>
  <si>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</si>
  <si>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</si>
  <si>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</si>
  <si>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</si>
  <si>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</si>
  <si>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</si>
  <si>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</si>
  <si>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</si>
  <si>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</si>
  <si>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</si>
  <si>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</si>
  <si>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</si>
  <si>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</si>
  <si>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</si>
  <si>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</si>
  <si>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</si>
  <si>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</si>
  <si>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</si>
  <si>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</si>
  <si>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</si>
  <si>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</si>
  <si>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</si>
  <si>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</si>
  <si>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</si>
  <si>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</si>
  <si>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</si>
  <si>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</si>
  <si>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</si>
  <si>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</si>
  <si>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</si>
  <si>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</si>
  <si>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</si>
  <si>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</si>
  <si>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</si>
  <si>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</si>
  <si>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</si>
  <si>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</si>
  <si>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</si>
  <si>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</si>
  <si>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</si>
  <si>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</si>
  <si>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</si>
  <si>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</si>
  <si>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</si>
  <si>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</si>
  <si>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</si>
  <si>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</si>
  <si>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</si>
  <si>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</si>
  <si>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</si>
  <si>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</si>
  <si>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</si>
  <si>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</si>
  <si>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</si>
  <si>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</si>
  <si>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</si>
  <si>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</si>
  <si>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</si>
  <si>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</si>
  <si>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</si>
  <si>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</si>
  <si>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</si>
  <si>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</si>
  <si>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</si>
  <si>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</si>
  <si>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</si>
  <si>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</si>
  <si>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</si>
  <si>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</si>
  <si>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</si>
  <si>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</si>
  <si>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</si>
  <si>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</si>
  <si>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</si>
  <si>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</si>
  <si>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</si>
  <si>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</si>
  <si>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</si>
  <si>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</si>
  <si>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</si>
  <si>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</si>
  <si>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</si>
  <si>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</si>
  <si>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</si>
  <si>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</si>
  <si>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</si>
  <si>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</si>
  <si>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</si>
  <si>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</si>
  <si>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</si>
  <si>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</si>
  <si>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</si>
  <si>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</si>
  <si>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</si>
  <si>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</si>
  <si>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</si>
  <si>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</si>
  <si>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</si>
  <si>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</si>
  <si>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</si>
  <si>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</si>
  <si>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</si>
  <si>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</si>
  <si>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</si>
  <si>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</si>
  <si>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</si>
  <si>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</si>
  <si>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</si>
  <si>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</si>
  <si>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</si>
  <si>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</si>
  <si>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</si>
  <si>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</si>
  <si>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</si>
  <si>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</si>
  <si>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</si>
  <si>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</si>
  <si>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</si>
  <si>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</si>
  <si>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</si>
  <si>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</si>
  <si>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</si>
  <si>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</si>
  <si>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</si>
  <si>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</si>
  <si>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</si>
  <si>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</si>
  <si>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</si>
  <si>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</si>
  <si>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</si>
  <si>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</si>
  <si>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</si>
  <si>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</si>
  <si>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</si>
  <si>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</si>
  <si>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</si>
  <si>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</si>
  <si>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</si>
  <si>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</si>
  <si>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</si>
  <si>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</si>
  <si>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</si>
  <si>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</si>
  <si>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</si>
  <si>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</si>
  <si>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</si>
  <si>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</si>
  <si>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</si>
  <si>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</si>
  <si>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</si>
  <si>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</si>
  <si>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</si>
  <si>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</si>
  <si>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</si>
  <si>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</si>
  <si>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</si>
  <si>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</si>
  <si>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</si>
  <si>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</si>
  <si>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</si>
  <si>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</si>
  <si>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</si>
  <si>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</si>
  <si>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</si>
  <si>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</si>
  <si>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</si>
  <si>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</si>
  <si>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</si>
  <si>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</si>
  <si>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</si>
  <si>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</si>
  <si>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</si>
  <si>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</si>
  <si>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</si>
  <si>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</si>
  <si>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</si>
  <si>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</si>
  <si>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</si>
  <si>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</si>
  <si>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</si>
  <si>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</si>
  <si>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</si>
  <si>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</si>
  <si>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</si>
  <si>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</si>
  <si>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</si>
  <si>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</si>
  <si>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</si>
  <si>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</si>
  <si>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</si>
  <si>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</si>
  <si>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</si>
  <si>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</si>
  <si>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</si>
  <si>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</si>
  <si>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</si>
  <si>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</si>
  <si>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</si>
  <si>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</si>
  <si>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</si>
  <si>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</si>
  <si>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</si>
  <si>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</si>
  <si>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</si>
  <si>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</si>
  <si>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</si>
  <si>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</si>
  <si>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</si>
  <si>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</si>
  <si>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</si>
  <si>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</si>
  <si>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</si>
  <si>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</si>
  <si>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</si>
  <si>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</si>
  <si>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</si>
  <si>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</si>
  <si>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</si>
  <si>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</si>
  <si>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</si>
  <si>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</si>
  <si>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</si>
  <si>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</si>
  <si>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</si>
  <si>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</si>
  <si>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</si>
  <si>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</si>
  <si>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</si>
  <si>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</si>
  <si>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</si>
  <si>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</si>
  <si>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</si>
  <si>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</si>
  <si>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</si>
  <si>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</si>
  <si>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</si>
  <si>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</si>
  <si>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</si>
  <si>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</si>
  <si>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</si>
  <si>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</si>
  <si>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</si>
  <si>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</si>
  <si>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</si>
  <si>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</si>
  <si>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</si>
  <si>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</si>
  <si>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</si>
  <si>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</si>
  <si>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</si>
  <si>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</si>
  <si>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</si>
  <si>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</si>
  <si>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</si>
  <si>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</si>
  <si>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</si>
  <si>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</si>
  <si>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</si>
  <si>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</si>
  <si>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</si>
  <si>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</si>
  <si>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</si>
  <si>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</si>
  <si>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</si>
  <si>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</si>
  <si>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</si>
  <si>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</si>
  <si>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</si>
  <si>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</si>
  <si>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</si>
  <si>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</si>
  <si>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</si>
  <si>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</si>
  <si>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</si>
  <si>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</si>
  <si>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</si>
  <si>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</si>
  <si>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</si>
  <si>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</si>
  <si>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</si>
  <si>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</si>
  <si>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</si>
  <si>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</si>
  <si>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</si>
  <si>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</si>
  <si>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</si>
  <si>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</si>
  <si>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</si>
  <si>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</si>
  <si>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</si>
  <si>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</si>
  <si>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</si>
  <si>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</si>
  <si>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</si>
  <si>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</si>
  <si>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</si>
  <si>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</si>
  <si>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</si>
  <si>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</si>
  <si>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</si>
  <si>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</si>
  <si>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</si>
  <si>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</si>
  <si>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</si>
  <si>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</si>
  <si>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</si>
  <si>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</si>
  <si>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</si>
  <si>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</si>
  <si>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</si>
  <si>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</si>
  <si>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</si>
  <si>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</si>
  <si>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</si>
  <si>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</si>
  <si>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</si>
  <si>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</si>
  <si>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</si>
  <si>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</si>
  <si>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</si>
  <si>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</si>
  <si>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</si>
  <si>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</si>
  <si>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</si>
  <si>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</si>
  <si>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</si>
  <si>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</si>
  <si>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</si>
  <si>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</si>
  <si>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</si>
  <si>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</si>
  <si>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</si>
  <si>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</si>
  <si>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</si>
  <si>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</si>
  <si>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</si>
  <si>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</si>
  <si>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</si>
  <si>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</si>
  <si>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</si>
  <si>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</si>
  <si>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</si>
  <si>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</si>
  <si>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</si>
  <si>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</si>
  <si>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</si>
  <si>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</si>
  <si>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</si>
  <si>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</si>
  <si>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</si>
  <si>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</si>
  <si>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</si>
  <si>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</si>
  <si>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</si>
  <si>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</si>
  <si>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</si>
  <si>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</si>
  <si>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</si>
  <si>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</si>
  <si>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</si>
  <si>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</si>
  <si>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</si>
  <si>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</si>
  <si>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</si>
  <si>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</si>
  <si>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</si>
  <si>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</si>
  <si>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</si>
  <si>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</si>
  <si>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</si>
  <si>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</si>
  <si>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</si>
  <si>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</si>
  <si>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</si>
  <si>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</si>
  <si>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</si>
  <si>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</si>
  <si>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</si>
  <si>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</si>
  <si>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</si>
  <si>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</si>
  <si>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</si>
  <si>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</si>
  <si>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</si>
  <si>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</si>
  <si>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</si>
  <si>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</si>
  <si>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</si>
  <si>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</si>
  <si>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</si>
  <si>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</si>
  <si>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</si>
  <si>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</si>
  <si>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</si>
  <si>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</si>
  <si>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</si>
  <si>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</si>
  <si>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</si>
  <si>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</si>
  <si>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</si>
  <si>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</si>
  <si>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</si>
  <si>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</si>
  <si>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</si>
  <si>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</si>
  <si>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</si>
  <si>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</si>
  <si>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</si>
  <si>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</si>
  <si>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</si>
  <si>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</si>
  <si>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</si>
  <si>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</si>
  <si>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</si>
  <si>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</si>
  <si>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</si>
  <si>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</si>
  <si>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</si>
  <si>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</si>
  <si>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</si>
  <si>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</si>
  <si>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</si>
  <si>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</si>
  <si>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</si>
  <si>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</si>
  <si>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</si>
  <si>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</si>
  <si>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</si>
  <si>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</si>
  <si>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</si>
  <si>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</si>
  <si>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</si>
  <si>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</si>
  <si>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</si>
  <si>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</si>
  <si>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</si>
  <si>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</si>
  <si>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</si>
  <si>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</si>
  <si>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</si>
  <si>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</si>
  <si>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</si>
  <si>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</si>
  <si>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</si>
  <si>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</si>
  <si>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</si>
  <si>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</si>
  <si>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</si>
  <si>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</si>
  <si>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</si>
  <si>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</si>
  <si>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</si>
  <si>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</si>
  <si>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</si>
  <si>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</si>
  <si>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</si>
  <si>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</si>
  <si>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</si>
  <si>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</si>
  <si>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</si>
  <si>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</si>
  <si>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</si>
  <si>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</si>
  <si>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</si>
  <si>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</si>
  <si>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</si>
  <si>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</si>
  <si>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</si>
  <si>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</si>
  <si>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</si>
  <si>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</si>
  <si>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</si>
  <si>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</si>
  <si>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</si>
  <si>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</si>
  <si>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</si>
  <si>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</si>
  <si>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</si>
  <si>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</si>
  <si>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</si>
  <si>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</si>
  <si>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</si>
  <si>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</si>
  <si>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</si>
  <si>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</si>
  <si>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</si>
  <si>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</si>
  <si>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</si>
  <si>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</si>
  <si>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</si>
  <si>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</si>
  <si>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</si>
  <si>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</si>
  <si>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</si>
  <si>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</si>
  <si>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</si>
  <si>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</si>
  <si>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</si>
  <si>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</si>
  <si>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</si>
  <si>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</si>
  <si>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</si>
  <si>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</si>
  <si>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</si>
  <si>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</si>
  <si>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</si>
  <si>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</si>
  <si>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</si>
  <si>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</si>
  <si>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</si>
  <si>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</si>
  <si>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</si>
  <si>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</si>
  <si>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</si>
  <si>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</si>
  <si>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</si>
  <si>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</si>
  <si>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</si>
  <si>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</si>
  <si>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</si>
  <si>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</si>
  <si>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</si>
  <si>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</si>
  <si>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</si>
  <si>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</si>
  <si>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</si>
  <si>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</si>
  <si>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</si>
  <si>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</si>
  <si>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</si>
  <si>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</si>
  <si>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</si>
  <si>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</si>
  <si>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</si>
  <si>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</si>
  <si>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</si>
  <si>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</si>
  <si>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</si>
  <si>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</si>
  <si>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</si>
  <si>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</si>
  <si>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</si>
  <si>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</si>
  <si>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</si>
  <si>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</si>
  <si>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</si>
  <si>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</si>
  <si>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</si>
  <si>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</si>
  <si>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</si>
  <si>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</si>
  <si>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</si>
  <si>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</si>
  <si>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</si>
  <si>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</si>
  <si>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</si>
  <si>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</si>
  <si>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</si>
  <si>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</si>
  <si>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</si>
  <si>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</si>
  <si>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</si>
  <si>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</si>
  <si>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</si>
  <si>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</si>
  <si>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</si>
  <si>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</si>
  <si>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</si>
  <si>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</si>
  <si>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</si>
  <si>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</si>
  <si>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</si>
  <si>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</si>
  <si>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</si>
  <si>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</si>
  <si>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</si>
  <si>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</si>
  <si>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</si>
  <si>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</si>
  <si>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</si>
  <si>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</si>
  <si>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</si>
  <si>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</si>
  <si>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</si>
  <si>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</si>
  <si>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</si>
  <si>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</si>
  <si>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</si>
  <si>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</si>
  <si>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</si>
  <si>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</si>
  <si>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</si>
  <si>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</si>
  <si>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</si>
  <si>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</si>
  <si>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</si>
  <si>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</si>
  <si>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</si>
  <si>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</si>
  <si>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</si>
  <si>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</si>
  <si>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</si>
  <si>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</si>
  <si>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</si>
  <si>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</si>
  <si>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</si>
  <si>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</si>
  <si>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</si>
  <si>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</si>
  <si>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</si>
  <si>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</si>
  <si>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</si>
  <si>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</si>
  <si>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</si>
  <si>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</si>
  <si>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</si>
  <si>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</si>
  <si>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</si>
  <si>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</si>
  <si>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</si>
  <si>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</si>
  <si>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</si>
  <si>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</si>
  <si>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</si>
  <si>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</si>
  <si>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</si>
  <si>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</si>
  <si>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</si>
  <si>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</si>
  <si>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</si>
  <si>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</si>
  <si>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</si>
  <si>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</si>
  <si>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</si>
  <si>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</si>
  <si>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</si>
  <si>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</si>
  <si>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</si>
  <si>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</si>
  <si>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</si>
  <si>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</si>
  <si>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</si>
  <si>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</si>
  <si>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</si>
  <si>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</si>
  <si>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</si>
  <si>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</si>
  <si>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</si>
  <si>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</si>
  <si>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</si>
  <si>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</si>
  <si>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</si>
  <si>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</si>
  <si>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</si>
  <si>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</si>
  <si>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</si>
  <si>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</si>
  <si>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</si>
  <si>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</si>
  <si>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</si>
  <si>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</si>
  <si>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</si>
  <si>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</si>
  <si>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</si>
  <si>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</si>
  <si>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</si>
  <si>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</si>
  <si>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</si>
  <si>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</si>
  <si>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</si>
  <si>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</si>
  <si>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</si>
  <si>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</si>
  <si>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</si>
  <si>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</si>
  <si>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</si>
  <si>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</si>
  <si>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</si>
  <si>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</si>
  <si>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</si>
  <si>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</si>
  <si>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</si>
  <si>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</si>
  <si>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</si>
  <si>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</si>
  <si>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</si>
  <si>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</si>
  <si>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</si>
  <si>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</si>
  <si>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</si>
  <si>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</si>
  <si>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</si>
  <si>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</si>
  <si>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</si>
  <si>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</si>
  <si>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</si>
  <si>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</si>
  <si>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</si>
  <si>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</si>
  <si>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</si>
  <si>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</si>
  <si>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</si>
  <si>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</si>
  <si>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</si>
  <si>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</si>
  <si>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</si>
  <si>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</si>
  <si>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</si>
  <si>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</si>
  <si>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</si>
  <si>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</si>
  <si>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</si>
  <si>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</si>
  <si>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</si>
  <si>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</si>
  <si>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</si>
  <si>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</si>
  <si>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</si>
  <si>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</si>
  <si>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</si>
  <si>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</si>
  <si>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</si>
  <si>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</si>
  <si>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</si>
  <si>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</si>
  <si>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</si>
  <si>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</si>
  <si>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</si>
  <si>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</si>
  <si>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</si>
  <si>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</si>
  <si>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</si>
  <si>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</si>
  <si>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</si>
  <si>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</si>
  <si>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</si>
  <si>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</si>
  <si>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</si>
  <si>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</si>
  <si>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</si>
  <si>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</si>
  <si>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</si>
  <si>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</si>
  <si>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</si>
  <si>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</si>
  <si>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</si>
  <si>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</si>
  <si>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</si>
  <si>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</si>
  <si>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</si>
  <si>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</si>
  <si>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</si>
  <si>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</si>
  <si>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</si>
  <si>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</si>
  <si>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</si>
  <si>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</si>
  <si>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</si>
  <si>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</si>
  <si>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</si>
  <si>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</si>
  <si>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</si>
  <si>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</si>
  <si>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</si>
  <si>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</si>
  <si>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</si>
  <si>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</si>
  <si>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</si>
  <si>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</si>
  <si>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</si>
  <si>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</si>
  <si>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</si>
  <si>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</si>
  <si>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</si>
  <si>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</si>
  <si>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</si>
  <si>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</si>
  <si>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</si>
  <si>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</si>
  <si>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</si>
  <si>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</si>
  <si>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</si>
  <si>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</si>
  <si>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</si>
  <si>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</si>
  <si>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</si>
  <si>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</si>
  <si>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</si>
  <si>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</si>
  <si>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</si>
  <si>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</si>
  <si>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</si>
  <si>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</si>
  <si>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</si>
  <si>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</si>
  <si>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</si>
  <si>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</si>
  <si>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</si>
  <si>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</si>
  <si>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</si>
  <si>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</si>
  <si>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</si>
  <si>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</si>
  <si>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</si>
  <si>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</si>
  <si>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</si>
  <si>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</si>
  <si>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</si>
  <si>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</si>
  <si>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</si>
  <si>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</si>
  <si>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</si>
  <si>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</si>
  <si>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</si>
  <si>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</si>
  <si>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</si>
  <si>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</si>
  <si>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</si>
  <si>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</si>
  <si>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</si>
  <si>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</si>
  <si>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</si>
  <si>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</si>
  <si>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</si>
  <si>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</si>
  <si>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</si>
  <si>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</si>
  <si>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</si>
  <si>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</si>
  <si>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</si>
  <si>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</si>
  <si>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</si>
  <si>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</si>
  <si>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</si>
  <si>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</si>
  <si>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</si>
  <si>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</si>
  <si>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</si>
  <si>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</si>
  <si>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</si>
  <si>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</si>
  <si>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</si>
  <si>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</si>
  <si>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</si>
  <si>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</si>
  <si>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</si>
  <si>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</si>
  <si>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</si>
  <si>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</si>
  <si>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</si>
  <si>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</si>
  <si>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</si>
  <si>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</si>
  <si>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</si>
  <si>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</si>
  <si>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</si>
  <si>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</si>
  <si>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</si>
  <si>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</si>
  <si>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</si>
  <si>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</si>
  <si>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</si>
  <si>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</si>
  <si>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</si>
  <si>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</si>
  <si>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</si>
  <si>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</si>
  <si>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</si>
  <si>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</si>
  <si>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</si>
  <si>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</si>
  <si>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</si>
  <si>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</si>
  <si>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</si>
  <si>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</si>
  <si>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</si>
  <si>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</si>
  <si>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</si>
  <si>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</si>
  <si>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</si>
  <si>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</si>
  <si>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</si>
  <si>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</si>
  <si>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</si>
  <si>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</si>
  <si>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</si>
  <si>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</si>
  <si>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</si>
  <si>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</si>
  <si>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</si>
  <si>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</si>
  <si>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</si>
  <si>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</si>
  <si>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</si>
  <si>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</si>
  <si>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</si>
  <si>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</si>
  <si>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</si>
  <si>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</si>
  <si>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</si>
  <si>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</si>
  <si>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</si>
  <si>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</si>
  <si>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</si>
  <si>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</si>
  <si>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</si>
  <si>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</si>
  <si>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</si>
  <si>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</si>
  <si>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</si>
  <si>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</si>
  <si>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</si>
  <si>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</si>
  <si>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</si>
  <si>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</si>
  <si>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</si>
  <si>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</si>
  <si>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</si>
  <si>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</si>
  <si>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</si>
  <si>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</si>
  <si>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</si>
  <si>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</si>
  <si>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</si>
  <si>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</si>
  <si>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</si>
  <si>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</si>
  <si>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</si>
  <si>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</si>
  <si>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</si>
  <si>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</si>
  <si>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</si>
  <si>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</si>
  <si>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</si>
  <si>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</si>
  <si>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</si>
  <si>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</si>
  <si>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</si>
  <si>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</si>
  <si>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</si>
  <si>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</si>
  <si>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</si>
  <si>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</si>
  <si>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</si>
  <si>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</si>
  <si>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</si>
  <si>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</si>
  <si>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</si>
  <si>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</si>
  <si>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</si>
  <si>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</si>
  <si>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</si>
  <si>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</si>
  <si>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</si>
  <si>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</si>
  <si>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</si>
  <si>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</si>
  <si>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</si>
  <si>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</si>
  <si>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</si>
  <si>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</si>
  <si>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</si>
  <si>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</si>
  <si>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</si>
  <si>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</si>
  <si>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</si>
  <si>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</si>
  <si>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</si>
  <si>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</si>
  <si>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</si>
  <si>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</si>
  <si>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</si>
  <si>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</si>
  <si>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</si>
  <si>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</si>
  <si>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</si>
  <si>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</si>
  <si>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</si>
  <si>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</si>
  <si>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</si>
  <si>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</si>
  <si>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</si>
  <si>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</si>
  <si>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</si>
  <si>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</si>
  <si>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</si>
  <si>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</si>
  <si>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</si>
  <si>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</si>
  <si>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</si>
  <si>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</si>
  <si>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</si>
  <si>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</si>
  <si>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</si>
  <si>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</si>
  <si>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</si>
  <si>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</si>
  <si>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</si>
  <si>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</si>
  <si>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</si>
  <si>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</si>
  <si>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</si>
  <si>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</si>
  <si>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</si>
  <si>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</si>
  <si>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</si>
  <si>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</si>
  <si>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</si>
  <si>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</si>
  <si>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</si>
  <si>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</si>
  <si>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</si>
  <si>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</si>
  <si>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</si>
  <si>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</si>
  <si>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</si>
  <si>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</si>
  <si>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</si>
  <si>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</si>
  <si>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</si>
  <si>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</si>
  <si>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</si>
  <si>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</si>
  <si>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</si>
  <si>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</si>
  <si>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</si>
  <si>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</si>
  <si>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</si>
  <si>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</si>
  <si>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</si>
  <si>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</si>
  <si>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</si>
  <si>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</si>
  <si>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</si>
  <si>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</si>
  <si>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</si>
  <si>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</si>
  <si>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</si>
  <si>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</si>
  <si>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</si>
  <si>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</si>
  <si>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</si>
  <si>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</si>
  <si>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</si>
  <si>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</si>
  <si>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</si>
  <si>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</si>
  <si>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</si>
  <si>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</si>
  <si>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</si>
  <si>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</si>
  <si>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</si>
  <si>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</si>
  <si>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</si>
  <si>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</si>
  <si>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</si>
  <si>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</si>
  <si>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</si>
  <si>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</si>
  <si>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</si>
  <si>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</si>
  <si>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</si>
  <si>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</si>
  <si>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</si>
  <si>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</si>
  <si>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</si>
  <si>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</si>
  <si>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</si>
  <si>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</si>
  <si>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</si>
  <si>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</si>
  <si>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</si>
  <si>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</si>
  <si>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</si>
  <si>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</si>
  <si>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</si>
  <si>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</si>
  <si>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</si>
  <si>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</si>
  <si>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</si>
  <si>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</si>
  <si>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</si>
  <si>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</si>
  <si>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</si>
  <si>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</si>
  <si>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</si>
  <si>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</si>
  <si>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</si>
  <si>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</si>
  <si>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</si>
  <si>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</si>
  <si>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</si>
  <si>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</si>
  <si>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</si>
  <si>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</si>
  <si>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</si>
  <si>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</si>
  <si>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</si>
  <si>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</si>
  <si>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</si>
  <si>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</si>
  <si>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</si>
  <si>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</si>
  <si>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</si>
  <si>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</si>
  <si>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</si>
  <si>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</si>
  <si>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</si>
  <si>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</si>
  <si>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</si>
  <si>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</si>
  <si>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</si>
  <si>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</si>
  <si>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</si>
  <si>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</si>
  <si>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</si>
  <si>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</si>
  <si>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</si>
  <si>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</si>
  <si>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</si>
  <si>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</si>
  <si>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</si>
  <si>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</si>
  <si>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</si>
  <si>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</si>
  <si>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</si>
  <si>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</si>
  <si>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</si>
  <si>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</si>
  <si>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</si>
  <si>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</si>
  <si>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</si>
  <si>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</si>
  <si>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</si>
  <si>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</si>
  <si>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</si>
  <si>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</si>
  <si>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</si>
  <si>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</si>
  <si>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</si>
  <si>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</si>
  <si>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</si>
  <si>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</si>
  <si>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</si>
  <si>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</si>
  <si>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</si>
  <si>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</si>
  <si>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</si>
  <si>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</si>
  <si>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</si>
  <si>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</si>
  <si>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</si>
  <si>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</si>
  <si>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</si>
  <si>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</si>
  <si>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</si>
  <si>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</si>
  <si>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</si>
  <si>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</si>
  <si>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</si>
  <si>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</si>
  <si>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</si>
  <si>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</si>
  <si>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</si>
  <si>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</si>
  <si>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</si>
  <si>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</si>
  <si>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</si>
  <si>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</si>
  <si>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</si>
  <si>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</si>
  <si>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</si>
  <si>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</si>
  <si>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</si>
  <si>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</si>
  <si>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</si>
  <si>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</si>
  <si>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</si>
  <si>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</si>
  <si>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</si>
  <si>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</si>
  <si>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</si>
  <si>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</si>
  <si>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</si>
  <si>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</si>
  <si>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</si>
  <si>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</si>
  <si>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</si>
  <si>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</si>
  <si>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</si>
  <si>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</si>
  <si>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</si>
  <si>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</si>
  <si>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</si>
  <si>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</si>
  <si>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</si>
  <si>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</si>
  <si>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</si>
  <si>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</si>
  <si>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</si>
  <si>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</si>
  <si>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</si>
  <si>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</si>
  <si>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</si>
  <si>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</si>
  <si>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</si>
  <si>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</si>
  <si>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</si>
  <si>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</si>
  <si>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</si>
  <si>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</si>
  <si>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</si>
  <si>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</si>
  <si>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</si>
  <si>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</si>
  <si>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</si>
  <si>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</si>
  <si>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</si>
  <si>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</si>
  <si>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</si>
  <si>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</si>
  <si>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</si>
  <si>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</si>
  <si>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</si>
  <si>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</si>
  <si>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</si>
  <si>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</si>
  <si>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</si>
  <si>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</si>
  <si>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</si>
  <si>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</si>
  <si>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</si>
  <si>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</si>
  <si>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</si>
  <si>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</si>
  <si>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</si>
  <si>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</si>
  <si>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</si>
  <si>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</si>
  <si>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</si>
  <si>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</si>
  <si>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</si>
  <si>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</si>
  <si>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</si>
  <si>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</si>
  <si>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</si>
  <si>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</si>
  <si>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</si>
  <si>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</si>
  <si>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</si>
  <si>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</si>
  <si>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</si>
  <si>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</si>
  <si>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</si>
  <si>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</si>
  <si>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</si>
  <si>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</si>
  <si>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</si>
  <si>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</si>
  <si>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</si>
  <si>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</si>
  <si>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</si>
  <si>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</si>
  <si>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</si>
  <si>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</si>
  <si>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</si>
  <si>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</si>
  <si>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</si>
  <si>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</si>
  <si>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</si>
  <si>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</si>
  <si>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</si>
  <si>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</si>
  <si>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</si>
  <si>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</si>
  <si>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</si>
  <si>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</si>
  <si>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</si>
  <si>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</si>
  <si>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</si>
  <si>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</si>
  <si>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</si>
  <si>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</si>
  <si>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</si>
  <si>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</si>
  <si>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</si>
  <si>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</si>
  <si>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</si>
  <si>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</si>
  <si>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</si>
  <si>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</si>
  <si>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</si>
  <si>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</si>
  <si>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</si>
  <si>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</si>
  <si>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</si>
  <si>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</si>
  <si>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</si>
  <si>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</si>
  <si>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</si>
  <si>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</si>
  <si>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</si>
  <si>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</si>
  <si>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</si>
  <si>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</si>
  <si>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</si>
  <si>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</si>
  <si>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</si>
  <si>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</si>
  <si>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</si>
  <si>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</si>
  <si>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</si>
  <si>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</si>
  <si>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</si>
  <si>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</si>
  <si>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</si>
  <si>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</si>
  <si>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</si>
  <si>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</si>
  <si>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</si>
  <si>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</si>
  <si>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</si>
  <si>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</si>
  <si>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</si>
  <si>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</si>
  <si>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</si>
  <si>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</si>
  <si>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</si>
  <si>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</si>
  <si>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</si>
  <si>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</si>
  <si>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</si>
  <si>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</si>
  <si>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</si>
  <si>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</si>
  <si>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</si>
  <si>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</si>
  <si>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</si>
  <si>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</si>
  <si>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</si>
  <si>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</si>
  <si>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</si>
  <si>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</si>
  <si>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</si>
  <si>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</si>
  <si>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</si>
  <si>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</si>
  <si>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</si>
  <si>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</si>
  <si>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</si>
  <si>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</si>
  <si>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</si>
  <si>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</si>
  <si>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</si>
  <si>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</si>
  <si>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</si>
  <si>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</si>
  <si>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</si>
  <si>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</si>
  <si>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</si>
  <si>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</si>
  <si>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</si>
  <si>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</si>
  <si>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</si>
  <si>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</si>
  <si>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</si>
  <si>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</si>
  <si>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</si>
  <si>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</si>
  <si>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</si>
  <si>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</si>
  <si>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</si>
  <si>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</si>
  <si>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</si>
  <si>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</si>
  <si>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</si>
  <si>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</si>
  <si>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</si>
  <si>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</si>
  <si>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</si>
  <si>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</si>
  <si>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</si>
  <si>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</si>
  <si>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</si>
  <si>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</si>
  <si>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</si>
  <si>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</si>
  <si>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</si>
  <si>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</si>
  <si>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</si>
  <si>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</si>
  <si>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</si>
  <si>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</si>
  <si>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</si>
  <si>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</si>
  <si>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</si>
  <si>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</si>
  <si>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</si>
  <si>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</si>
  <si>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</si>
  <si>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</si>
  <si>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</si>
  <si>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</si>
  <si>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</si>
  <si>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</si>
  <si>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</si>
  <si>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</si>
  <si>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</si>
  <si>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</si>
  <si>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</si>
  <si>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</si>
  <si>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</si>
  <si>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</si>
  <si>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</si>
  <si>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</si>
  <si>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</si>
  <si>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</si>
  <si>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</si>
  <si>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</si>
  <si>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</si>
  <si>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</si>
  <si>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</si>
  <si>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</si>
  <si>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</si>
  <si>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</si>
  <si>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</si>
  <si>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</si>
  <si>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</si>
  <si>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</si>
  <si>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</si>
  <si>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</si>
  <si>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</si>
  <si>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</si>
  <si>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</si>
  <si>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</si>
  <si>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</si>
  <si>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</si>
  <si>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</si>
  <si>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</si>
  <si>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</si>
  <si>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</si>
  <si>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</si>
  <si>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</si>
  <si>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</si>
  <si>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</si>
  <si>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</si>
  <si>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</si>
  <si>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</si>
  <si>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</si>
  <si>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</si>
  <si>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</si>
  <si>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</si>
  <si>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</si>
  <si>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</si>
  <si>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</si>
  <si>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</si>
  <si>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</si>
  <si>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</si>
  <si>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</si>
  <si>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</si>
  <si>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</si>
  <si>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</si>
  <si>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</si>
  <si>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</si>
  <si>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</si>
  <si>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</si>
  <si>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</si>
  <si>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</si>
  <si>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</si>
  <si>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</si>
  <si>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</si>
  <si>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</si>
  <si>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</si>
  <si>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</si>
  <si>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</si>
  <si>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</si>
  <si>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</si>
  <si>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</si>
  <si>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</si>
  <si>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</si>
  <si>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</si>
  <si>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</si>
  <si>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</si>
  <si>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</si>
  <si>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</si>
  <si>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</si>
  <si>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</si>
  <si>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</si>
  <si>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</si>
  <si>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</si>
  <si>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</si>
  <si>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</si>
  <si>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</si>
  <si>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</si>
  <si>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</si>
  <si>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</si>
  <si>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</si>
  <si>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</si>
  <si>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</si>
  <si>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</si>
  <si>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</si>
  <si>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</si>
  <si>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</si>
  <si>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</si>
  <si>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</si>
  <si>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</si>
  <si>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</si>
  <si>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</si>
  <si>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</si>
  <si>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</si>
  <si>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</si>
  <si>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</si>
  <si>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</si>
  <si>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</si>
  <si>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</si>
  <si>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</si>
  <si>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</si>
  <si>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</si>
  <si>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</si>
  <si>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</si>
  <si>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</si>
  <si>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</si>
  <si>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</si>
  <si>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</si>
  <si>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</si>
  <si>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</si>
  <si>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</si>
  <si>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</si>
  <si>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</si>
  <si>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</si>
  <si>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</si>
  <si>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</si>
  <si>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</si>
  <si>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</si>
  <si>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</si>
  <si>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</si>
  <si>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</si>
  <si>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</si>
  <si>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</si>
  <si>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</si>
  <si>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</si>
  <si>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</si>
  <si>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</si>
  <si>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</si>
  <si>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</si>
  <si>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</si>
  <si>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</si>
  <si>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</si>
  <si>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</si>
  <si>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</si>
  <si>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</si>
  <si>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</si>
  <si>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</si>
  <si>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</si>
  <si>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</si>
  <si>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</si>
  <si>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</si>
  <si>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</si>
  <si>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</si>
  <si>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</si>
  <si>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</si>
  <si>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</si>
  <si>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</si>
  <si>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</si>
  <si>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</si>
  <si>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</si>
  <si>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</si>
  <si>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</si>
  <si>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</si>
  <si>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</si>
  <si>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</si>
  <si>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</si>
  <si>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</si>
  <si>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</si>
  <si>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</si>
  <si>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</si>
  <si>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</si>
  <si>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</si>
  <si>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</si>
  <si>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</si>
  <si>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</si>
  <si>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</si>
  <si>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</si>
  <si>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</si>
  <si>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</si>
  <si>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</si>
  <si>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</si>
  <si>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</si>
  <si>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</si>
  <si>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</si>
  <si>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</si>
  <si>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</si>
  <si>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</si>
  <si>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</si>
  <si>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</si>
  <si>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</si>
  <si>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</si>
  <si>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</si>
  <si>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</si>
  <si>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</si>
  <si>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</si>
  <si>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</si>
  <si>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</si>
  <si>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</si>
  <si>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</si>
  <si>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</si>
  <si>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</si>
  <si>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</si>
  <si>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</si>
  <si>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</si>
  <si>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</si>
  <si>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</si>
  <si>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</si>
  <si>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</si>
  <si>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</si>
  <si>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</si>
  <si>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</si>
  <si>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</si>
  <si>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</si>
  <si>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</si>
  <si>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</si>
  <si>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</si>
  <si>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</si>
  <si>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</si>
  <si>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</si>
  <si>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</si>
  <si>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</si>
  <si>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</si>
  <si>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</si>
  <si>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</si>
  <si>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</si>
  <si>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</si>
  <si>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</si>
  <si>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</si>
  <si>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</si>
  <si>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</si>
  <si>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</si>
  <si>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</si>
  <si>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</si>
  <si>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</si>
  <si>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</si>
  <si>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</si>
  <si>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</si>
  <si>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</si>
  <si>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</si>
  <si>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</si>
  <si>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</si>
  <si>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</si>
  <si>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</si>
  <si>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</si>
  <si>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</si>
  <si>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</si>
  <si>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</si>
  <si>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</si>
  <si>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</si>
  <si>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</si>
  <si>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</si>
  <si>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</si>
  <si>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</si>
  <si>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</si>
  <si>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</si>
  <si>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</si>
  <si>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</si>
  <si>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</si>
  <si>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</si>
  <si>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</si>
  <si>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</si>
  <si>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</si>
  <si>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</si>
  <si>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</si>
  <si>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</si>
  <si>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</si>
  <si>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</si>
  <si>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</si>
  <si>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</si>
  <si>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</si>
  <si>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</si>
  <si>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</si>
  <si>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</si>
  <si>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</si>
  <si>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</si>
  <si>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</si>
  <si>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</si>
  <si>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</si>
  <si>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</si>
  <si>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</si>
  <si>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</si>
  <si>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</si>
  <si>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</si>
  <si>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</si>
  <si>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</si>
  <si>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</si>
  <si>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</si>
  <si>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</si>
  <si>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</si>
  <si>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</si>
  <si>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</si>
  <si>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</si>
  <si>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</si>
  <si>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</si>
  <si>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</si>
  <si>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</si>
  <si>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</si>
  <si>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</si>
  <si>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</si>
  <si>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</si>
  <si>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</si>
  <si>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</si>
  <si>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</si>
  <si>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</si>
  <si>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</si>
  <si>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</si>
  <si>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</si>
  <si>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</si>
  <si>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</si>
  <si>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</si>
  <si>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</si>
  <si>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</si>
  <si>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</si>
  <si>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</si>
  <si>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</si>
  <si>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</si>
  <si>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</si>
  <si>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</si>
  <si>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</si>
  <si>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</si>
  <si>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</si>
  <si>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</si>
  <si>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</si>
  <si>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</si>
  <si>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</si>
  <si>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</si>
  <si>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</si>
  <si>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</si>
  <si>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</si>
  <si>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</si>
  <si>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</si>
  <si>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</si>
  <si>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</si>
  <si>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</si>
  <si>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</si>
  <si>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</si>
  <si>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</si>
  <si>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</si>
  <si>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</si>
  <si>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</si>
  <si>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</si>
  <si>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</si>
  <si>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</si>
  <si>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</si>
  <si>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</si>
  <si>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</si>
  <si>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</si>
  <si>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</si>
  <si>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</si>
  <si>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</si>
  <si>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</si>
  <si>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</si>
  <si>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</si>
  <si>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</si>
  <si>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</si>
  <si>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</si>
  <si>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</si>
  <si>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</si>
  <si>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</si>
  <si>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</si>
  <si>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</si>
  <si>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</si>
  <si>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</si>
  <si>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</si>
  <si>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</si>
  <si>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</si>
  <si>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</si>
  <si>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</si>
  <si>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</si>
  <si>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</si>
  <si>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</si>
  <si>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</si>
  <si>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</si>
  <si>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</si>
  <si>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</si>
  <si>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</si>
  <si>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</si>
  <si>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</si>
  <si>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</si>
  <si>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</si>
  <si>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</si>
  <si>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</si>
  <si>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</si>
  <si>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</si>
  <si>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</si>
  <si>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</si>
  <si>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</si>
  <si>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</si>
  <si>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</si>
  <si>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</si>
  <si>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</si>
  <si>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</si>
  <si>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</si>
  <si>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</si>
  <si>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</si>
  <si>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</si>
  <si>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</si>
  <si>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</si>
  <si>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</si>
  <si>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</si>
  <si>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</si>
  <si>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</si>
  <si>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</si>
  <si>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</si>
  <si>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</si>
  <si>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</si>
  <si>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</si>
  <si>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</si>
  <si>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</si>
  <si>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</si>
  <si>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</si>
  <si>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</si>
  <si>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</si>
  <si>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</si>
  <si>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</si>
  <si>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</si>
  <si>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</si>
  <si>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</si>
  <si>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</si>
  <si>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</si>
  <si>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</si>
  <si>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</si>
  <si>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</si>
  <si>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</si>
  <si>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</si>
  <si>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</si>
  <si>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</si>
  <si>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</si>
  <si>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</si>
  <si>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</si>
  <si>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</si>
  <si>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</si>
  <si>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</si>
  <si>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</si>
  <si>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</si>
  <si>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</si>
  <si>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</si>
  <si>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</si>
  <si>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</si>
  <si>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</si>
  <si>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</si>
  <si>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</si>
  <si>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</si>
  <si>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</si>
  <si>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</si>
  <si>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</si>
  <si>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</si>
  <si>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</si>
  <si>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</si>
  <si>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</si>
  <si>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</si>
  <si>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</si>
  <si>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</si>
  <si>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</si>
  <si>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</si>
  <si>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</si>
  <si>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</si>
  <si>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</si>
  <si>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</si>
  <si>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</si>
  <si>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</si>
  <si>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</si>
  <si>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</si>
  <si>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</si>
  <si>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</si>
  <si>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</si>
  <si>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</si>
  <si>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</si>
  <si>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</si>
  <si>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</si>
  <si>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</si>
  <si>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</si>
  <si>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</si>
  <si>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</si>
  <si>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</si>
  <si>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</si>
  <si>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</si>
  <si>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</si>
  <si>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</si>
  <si>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</si>
  <si>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</si>
  <si>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</si>
  <si>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</si>
  <si>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</si>
  <si>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</si>
  <si>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</si>
  <si>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</si>
  <si>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</si>
  <si>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</si>
  <si>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</si>
  <si>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</si>
  <si>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</si>
  <si>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</si>
  <si>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</si>
  <si>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</si>
  <si>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</si>
  <si>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</si>
  <si>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</si>
  <si>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</si>
  <si>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</si>
  <si>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</si>
  <si>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</si>
  <si>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</si>
  <si>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</si>
  <si>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</si>
  <si>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</si>
  <si>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</si>
  <si>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</si>
  <si>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</si>
  <si>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</si>
  <si>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</si>
  <si>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</si>
  <si>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</si>
  <si>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</si>
  <si>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</si>
  <si>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</si>
  <si>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</si>
  <si>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</si>
  <si>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</si>
  <si>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</si>
  <si>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</si>
  <si>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</si>
  <si>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</si>
  <si>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</si>
  <si>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</si>
  <si>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</si>
  <si>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</si>
  <si>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</si>
  <si>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</si>
  <si>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</si>
  <si>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</si>
  <si>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</si>
  <si>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</si>
  <si>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</si>
  <si>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</si>
  <si>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</si>
  <si>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</si>
  <si>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</si>
  <si>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</si>
  <si>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</si>
  <si>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</si>
  <si>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</si>
  <si>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</si>
  <si>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</si>
  <si>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</si>
  <si>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</si>
  <si>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</si>
  <si>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</si>
  <si>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</si>
  <si>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</si>
  <si>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</si>
  <si>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</si>
  <si>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</si>
  <si>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</si>
  <si>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</si>
  <si>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</si>
  <si>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</si>
  <si>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</si>
  <si>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</si>
  <si>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</si>
  <si>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</si>
  <si>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</si>
  <si>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</si>
  <si>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</si>
  <si>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</si>
  <si>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</si>
  <si>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</si>
  <si>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</si>
  <si>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</si>
  <si>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</si>
  <si>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</si>
  <si>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</si>
  <si>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</si>
  <si>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</si>
  <si>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</si>
  <si>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</si>
  <si>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</si>
  <si>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</si>
  <si>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</si>
  <si>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</si>
  <si>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</si>
  <si>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</si>
  <si>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</si>
  <si>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</si>
  <si>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</si>
  <si>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</si>
  <si>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</si>
  <si>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</si>
  <si>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</si>
  <si>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</si>
  <si>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</si>
  <si>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</si>
  <si>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</si>
  <si>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</si>
  <si>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</si>
  <si>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</si>
  <si>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</si>
  <si>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</si>
  <si>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</si>
  <si>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</si>
  <si>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</si>
  <si>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</si>
  <si>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</si>
  <si>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</si>
  <si>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</si>
  <si>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</si>
  <si>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</si>
  <si>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</si>
  <si>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</si>
  <si>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</si>
  <si>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</si>
  <si>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</si>
  <si>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</si>
  <si>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</si>
  <si>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</si>
  <si>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</si>
  <si>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</si>
  <si>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</si>
  <si>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</si>
  <si>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</si>
  <si>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</si>
  <si>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</si>
  <si>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</si>
  <si>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</si>
  <si>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</si>
  <si>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</si>
  <si>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</si>
  <si>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</si>
  <si>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</si>
  <si>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</si>
  <si>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</si>
  <si>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</si>
  <si>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</si>
  <si>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</si>
  <si>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</si>
  <si>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</si>
  <si>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</si>
  <si>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</si>
  <si>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</si>
  <si>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</si>
  <si>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</si>
  <si>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</si>
  <si>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</si>
  <si>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</si>
  <si>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</si>
  <si>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</si>
  <si>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</si>
  <si>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</si>
  <si>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</si>
  <si>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</si>
  <si>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</si>
  <si>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</si>
  <si>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</si>
  <si>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</si>
  <si>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</si>
  <si>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</si>
  <si>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</si>
  <si>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</si>
  <si>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</si>
  <si>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</si>
  <si>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</si>
  <si>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</si>
  <si>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</si>
  <si>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</si>
  <si>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</si>
  <si>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</si>
  <si>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</si>
  <si>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</si>
  <si>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</si>
  <si>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</si>
  <si>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</si>
  <si>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</si>
  <si>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</si>
  <si>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</si>
  <si>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</si>
  <si>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</si>
  <si>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</si>
  <si>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</si>
  <si>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</si>
  <si>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</si>
  <si>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</si>
  <si>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</si>
  <si>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</si>
  <si>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</si>
  <si>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</si>
  <si>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</si>
  <si>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</si>
  <si>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</si>
  <si>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</si>
  <si>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</si>
  <si>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</si>
  <si>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</si>
  <si>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</si>
  <si>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</si>
  <si>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</si>
  <si>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</si>
  <si>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</si>
  <si>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</si>
  <si>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</si>
  <si>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</si>
  <si>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</si>
  <si>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</si>
  <si>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</si>
  <si>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</si>
  <si>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</si>
  <si>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</si>
  <si>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</si>
  <si>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</si>
  <si>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</si>
  <si>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</si>
  <si>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</si>
  <si>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</si>
  <si>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</si>
  <si>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</si>
  <si>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</si>
  <si>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</si>
  <si>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</si>
  <si>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</si>
  <si>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</si>
  <si>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</si>
  <si>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</si>
  <si>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</si>
  <si>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</si>
  <si>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</si>
  <si>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</si>
  <si>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</si>
  <si>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</si>
  <si>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</si>
  <si>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</si>
  <si>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</si>
  <si>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</si>
  <si>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</si>
  <si>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</si>
  <si>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</si>
  <si>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</si>
  <si>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</si>
  <si>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</si>
  <si>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</si>
  <si>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</si>
  <si>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</si>
  <si>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</si>
  <si>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</si>
  <si>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</si>
  <si>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</si>
  <si>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</si>
  <si>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</si>
  <si>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</si>
  <si>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</si>
  <si>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</si>
  <si>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</si>
  <si>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</si>
  <si>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</si>
  <si>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</si>
  <si>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</si>
  <si>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</si>
  <si>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</si>
  <si>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</si>
  <si>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</si>
  <si>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</si>
  <si>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</si>
  <si>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</si>
  <si>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</si>
  <si>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</si>
  <si>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</si>
  <si>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</si>
  <si>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</si>
  <si>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</si>
  <si>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</si>
  <si>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</si>
  <si>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</si>
  <si>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</si>
  <si>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</si>
  <si>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</si>
  <si>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</si>
  <si>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</si>
  <si>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</si>
  <si>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</si>
  <si>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</si>
  <si>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</si>
  <si>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</si>
  <si>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</si>
  <si>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</si>
  <si>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</si>
  <si>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</si>
  <si>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</si>
  <si>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</si>
  <si>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</si>
  <si>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</si>
  <si>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</si>
  <si>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</si>
  <si>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</si>
  <si>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</si>
  <si>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</si>
  <si>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</si>
  <si>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</si>
  <si>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</si>
  <si>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</si>
  <si>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</si>
  <si>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</si>
  <si>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</si>
  <si>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</si>
  <si>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</si>
  <si>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</si>
  <si>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</si>
  <si>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</si>
  <si>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</si>
  <si>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</si>
  <si>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</si>
  <si>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</si>
  <si>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</si>
  <si>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</si>
  <si>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</si>
  <si>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</si>
  <si>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</si>
  <si>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</si>
  <si>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</si>
  <si>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</si>
  <si>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</si>
  <si>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</si>
  <si>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</si>
  <si>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</si>
  <si>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</si>
  <si>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</si>
  <si>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</si>
  <si>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</si>
  <si>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</si>
  <si>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</si>
  <si>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</si>
  <si>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</si>
  <si>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</si>
  <si>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</si>
  <si>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</si>
  <si>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</si>
  <si>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</si>
  <si>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</si>
  <si>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</si>
  <si>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</si>
  <si>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</si>
  <si>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</si>
  <si>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</si>
  <si>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</si>
  <si>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</si>
  <si>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</si>
  <si>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</si>
  <si>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</si>
  <si>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</si>
  <si>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</si>
  <si>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</si>
  <si>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</si>
  <si>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</si>
  <si>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</si>
  <si>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</si>
  <si>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</si>
  <si>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</si>
  <si>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</si>
  <si>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</si>
  <si>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</si>
  <si>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</si>
  <si>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</si>
  <si>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</si>
  <si>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</si>
  <si>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</si>
  <si>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</si>
  <si>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</si>
  <si>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</si>
  <si>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</si>
  <si>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</si>
  <si>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</si>
  <si>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</si>
  <si>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</si>
  <si>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</si>
  <si>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</si>
  <si>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</si>
  <si>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</si>
  <si>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</si>
  <si>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</si>
  <si>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</si>
  <si>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</si>
  <si>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</si>
  <si>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</si>
  <si>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</si>
  <si>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</si>
  <si>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</si>
  <si>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</si>
  <si>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</si>
  <si>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</si>
  <si>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</si>
  <si>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</si>
  <si>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</si>
  <si>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</si>
  <si>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</si>
  <si>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</si>
  <si>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</si>
  <si>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</si>
  <si>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</si>
  <si>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</si>
  <si>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</si>
  <si>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</si>
  <si>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</si>
  <si>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</si>
  <si>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</si>
  <si>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</si>
  <si>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</si>
  <si>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</si>
  <si>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</si>
  <si>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</si>
  <si>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</si>
  <si>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</si>
  <si>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</si>
  <si>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</si>
  <si>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</si>
  <si>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</si>
  <si>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</si>
  <si>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</si>
  <si>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</si>
  <si>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</si>
  <si>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</si>
  <si>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</si>
  <si>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</si>
  <si>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</si>
  <si>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</si>
  <si>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</si>
  <si>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</si>
  <si>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</si>
  <si>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</si>
  <si>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</si>
  <si>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</si>
  <si>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</si>
  <si>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</si>
  <si>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</si>
  <si>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</si>
  <si>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</si>
  <si>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</si>
  <si>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</si>
  <si>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</si>
  <si>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</si>
  <si>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</si>
  <si>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</si>
  <si>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</si>
  <si>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</si>
  <si>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</si>
  <si>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</si>
  <si>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</si>
  <si>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</si>
  <si>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</si>
  <si>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</si>
  <si>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</si>
  <si>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</si>
  <si>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</si>
  <si>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</si>
  <si>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</si>
  <si>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</si>
  <si>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</si>
  <si>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</si>
  <si>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</si>
  <si>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</si>
  <si>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</si>
  <si>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</si>
  <si>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</si>
  <si>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</si>
  <si>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</si>
  <si>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</si>
  <si>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</si>
  <si>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</si>
  <si>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</si>
  <si>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</si>
  <si>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</si>
  <si>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</si>
  <si>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</si>
  <si>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</si>
  <si>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</si>
  <si>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</si>
  <si>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</si>
  <si>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</si>
  <si>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</si>
  <si>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</si>
  <si>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</si>
  <si>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</si>
  <si>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</si>
  <si>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</si>
  <si>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</si>
  <si>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</si>
  <si>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</si>
  <si>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</si>
  <si>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</si>
  <si>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</si>
  <si>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</si>
  <si>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</si>
  <si>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</si>
  <si>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</si>
  <si>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</si>
  <si>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</si>
  <si>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</si>
  <si>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</si>
  <si>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</si>
  <si>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</si>
  <si>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</si>
  <si>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</si>
  <si>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</si>
  <si>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</si>
  <si>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</si>
  <si>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</si>
  <si>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</si>
  <si>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</si>
  <si>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</si>
  <si>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</si>
  <si>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</si>
  <si>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</si>
  <si>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</si>
  <si>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</si>
  <si>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</si>
  <si>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</si>
  <si>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</si>
  <si>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</si>
  <si>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</si>
  <si>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</si>
  <si>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</si>
  <si>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</si>
  <si>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</si>
  <si>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</si>
  <si>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</si>
  <si>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</si>
  <si>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</si>
  <si>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</si>
  <si>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</si>
  <si>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</si>
  <si>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</si>
  <si>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</si>
  <si>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</si>
  <si>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</si>
  <si>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</si>
  <si>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</si>
  <si>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</si>
  <si>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</si>
  <si>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</si>
  <si>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</si>
  <si>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</si>
  <si>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</si>
  <si>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</si>
  <si>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</si>
  <si>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</si>
  <si>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</si>
  <si>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</si>
  <si>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</si>
  <si>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</si>
  <si>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</si>
  <si>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</si>
  <si>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</si>
  <si>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</si>
  <si>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</si>
  <si>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</si>
  <si>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</si>
  <si>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</si>
  <si>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</si>
  <si>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</si>
  <si>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</si>
  <si>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</si>
  <si>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</si>
  <si>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</si>
  <si>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</si>
  <si>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</si>
  <si>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</si>
  <si>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</si>
  <si>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</si>
  <si>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</si>
  <si>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</si>
  <si>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</si>
  <si>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</si>
  <si>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</si>
  <si>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</si>
  <si>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</si>
  <si>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</si>
  <si>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</si>
  <si>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</si>
  <si>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</si>
  <si>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</si>
  <si>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</si>
  <si>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</si>
  <si>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</si>
  <si>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</si>
  <si>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</si>
  <si>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</si>
  <si>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</si>
  <si>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</si>
  <si>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</si>
  <si>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</si>
  <si>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</si>
  <si>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</si>
  <si>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</si>
  <si>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</si>
  <si>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</si>
  <si>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</si>
  <si>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</si>
  <si>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</si>
  <si>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</si>
  <si>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</si>
  <si>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</si>
  <si>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</si>
  <si>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</si>
  <si>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</si>
  <si>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</si>
  <si>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</si>
  <si>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</si>
  <si>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</si>
  <si>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</si>
  <si>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</si>
  <si>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</si>
  <si>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</si>
  <si>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</si>
  <si>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</si>
  <si>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</si>
  <si>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</si>
  <si>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</si>
  <si>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</si>
  <si>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</si>
  <si>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</si>
  <si>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</si>
  <si>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</si>
  <si>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</si>
  <si>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</si>
  <si>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</si>
  <si>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</si>
  <si>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</si>
  <si>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</si>
  <si>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</si>
  <si>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</si>
  <si>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</si>
  <si>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</si>
  <si>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</si>
  <si>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</si>
  <si>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</si>
  <si>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</si>
  <si>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</si>
  <si>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</si>
  <si>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</si>
  <si>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</si>
  <si>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</si>
  <si>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</si>
  <si>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</si>
  <si>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</si>
  <si>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</si>
  <si>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</si>
  <si>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</si>
  <si>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</si>
  <si>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</si>
  <si>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</si>
  <si>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</si>
  <si>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</si>
  <si>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</si>
  <si>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</si>
  <si>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</si>
  <si>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</si>
  <si>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</si>
  <si>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</si>
  <si>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</si>
  <si>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</si>
  <si>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</si>
  <si>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</si>
  <si>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</si>
  <si>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</si>
  <si>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</si>
  <si>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</si>
  <si>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</si>
  <si>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</si>
  <si>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</si>
  <si>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</si>
  <si>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</si>
  <si>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</si>
  <si>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</si>
  <si>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</si>
  <si>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</si>
  <si>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</si>
  <si>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</si>
  <si>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</si>
  <si>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</si>
  <si>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</si>
  <si>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</si>
  <si>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</si>
  <si>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</si>
  <si>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</si>
  <si>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</si>
  <si>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</si>
  <si>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</si>
  <si>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</si>
  <si>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</si>
  <si>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</si>
  <si>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</si>
  <si>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</si>
  <si>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</si>
  <si>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</si>
  <si>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</si>
  <si>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</si>
  <si>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</si>
  <si>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</si>
  <si>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</si>
  <si>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</si>
  <si>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</si>
  <si>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</si>
  <si>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</si>
  <si>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</si>
  <si>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</si>
  <si>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</si>
  <si>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</si>
  <si>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</si>
  <si>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</si>
  <si>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</si>
  <si>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</si>
  <si>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</si>
  <si>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</si>
  <si>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</si>
  <si>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</si>
  <si>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</si>
  <si>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</si>
  <si>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</si>
  <si>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</si>
  <si>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</si>
  <si>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</si>
  <si>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</si>
  <si>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</si>
  <si>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</si>
  <si>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</si>
  <si>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</si>
  <si>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</si>
  <si>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</si>
  <si>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</si>
  <si>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</si>
  <si>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</si>
  <si>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</si>
  <si>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</si>
  <si>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</si>
  <si>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</si>
  <si>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</si>
  <si>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</si>
  <si>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</si>
  <si>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</si>
  <si>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</si>
  <si>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</si>
  <si>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</si>
  <si>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</si>
  <si>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</si>
  <si>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</si>
  <si>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</si>
  <si>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</si>
  <si>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</si>
  <si>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</si>
  <si>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</si>
  <si>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</si>
  <si>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</si>
  <si>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</si>
  <si>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</si>
  <si>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</si>
  <si>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</si>
  <si>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</si>
  <si>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</si>
  <si>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</si>
  <si>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</si>
  <si>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</si>
  <si>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</si>
  <si>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</si>
  <si>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</si>
  <si>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</si>
  <si>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</si>
  <si>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</si>
  <si>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</si>
  <si>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</si>
  <si>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</si>
  <si>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</si>
  <si>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</si>
  <si>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</si>
  <si>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</si>
  <si>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</si>
  <si>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</si>
  <si>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</si>
  <si>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</si>
  <si>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</si>
  <si>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</si>
  <si>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</si>
  <si>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</si>
  <si>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</si>
  <si>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</si>
  <si>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</si>
  <si>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</si>
  <si>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</si>
  <si>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</si>
  <si>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</si>
  <si>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</si>
  <si>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</si>
  <si>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</si>
  <si>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</si>
  <si>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</si>
  <si>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</si>
  <si>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</si>
  <si>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</si>
  <si>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</si>
  <si>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</si>
  <si>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</si>
  <si>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</si>
  <si>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</si>
  <si>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</si>
  <si>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</si>
  <si>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</si>
  <si>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</si>
  <si>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</si>
  <si>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</si>
  <si>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</si>
  <si>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</si>
  <si>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</si>
  <si>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</si>
  <si>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</si>
  <si>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</si>
  <si>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</si>
  <si>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</si>
  <si>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</si>
  <si>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</si>
  <si>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</si>
  <si>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</si>
  <si>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</si>
  <si>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</si>
  <si>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</si>
  <si>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</si>
  <si>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</si>
  <si>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</si>
  <si>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</si>
  <si>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</si>
  <si>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</si>
  <si>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</si>
  <si>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</si>
  <si>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</si>
  <si>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</si>
  <si>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</si>
  <si>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</si>
  <si>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</si>
  <si>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</si>
  <si>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</si>
  <si>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</si>
  <si>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</si>
  <si>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</si>
  <si>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</si>
  <si>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</si>
  <si>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</si>
  <si>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</si>
  <si>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</si>
  <si>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</si>
  <si>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</si>
  <si>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</si>
  <si>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</si>
  <si>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</si>
  <si>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</si>
  <si>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</si>
  <si>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</si>
  <si>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</si>
  <si>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</si>
  <si>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</si>
  <si>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</si>
  <si>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</si>
  <si>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</si>
  <si>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</si>
  <si>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</si>
  <si>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</si>
  <si>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</si>
  <si>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</si>
  <si>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</si>
  <si>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</si>
  <si>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</si>
  <si>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</si>
  <si>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</si>
  <si>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</si>
  <si>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</si>
  <si>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</si>
  <si>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</si>
  <si>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</si>
  <si>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</si>
  <si>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</si>
  <si>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</si>
  <si>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</si>
  <si>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</si>
  <si>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</si>
  <si>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</si>
  <si>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</si>
  <si>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</si>
  <si>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</si>
  <si>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</si>
  <si>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</si>
  <si>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</si>
  <si>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</si>
  <si>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</si>
  <si>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</si>
  <si>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</si>
  <si>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</si>
  <si>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</si>
  <si>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</si>
  <si>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</si>
  <si>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</si>
  <si>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</si>
  <si>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</si>
  <si>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</si>
  <si>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</si>
  <si>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</si>
  <si>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</si>
  <si>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</si>
  <si>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</si>
  <si>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</si>
  <si>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</si>
  <si>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</si>
  <si>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</si>
  <si>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</si>
  <si>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</si>
  <si>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</si>
  <si>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</si>
  <si>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</si>
  <si>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</si>
  <si>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</si>
  <si>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</si>
  <si>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</si>
  <si>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</si>
  <si>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</si>
  <si>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</si>
  <si>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</si>
  <si>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</si>
  <si>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</si>
  <si>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</si>
  <si>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</si>
  <si>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</si>
  <si>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</si>
  <si>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</si>
  <si>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</si>
  <si>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</si>
  <si>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</si>
  <si>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</si>
  <si>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</si>
  <si>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</si>
  <si>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</si>
  <si>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</si>
  <si>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</si>
  <si>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</si>
  <si>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</si>
  <si>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</si>
  <si>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</si>
  <si>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</si>
  <si>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</si>
  <si>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</si>
  <si>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</si>
  <si>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</si>
  <si>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</si>
  <si>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</si>
  <si>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</si>
  <si>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</si>
  <si>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</si>
  <si>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</si>
  <si>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</si>
  <si>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</si>
  <si>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</si>
  <si>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</si>
  <si>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</si>
  <si>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</si>
  <si>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</si>
  <si>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</si>
  <si>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</si>
  <si>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</si>
  <si>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</si>
  <si>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</si>
  <si>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</si>
  <si>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</si>
  <si>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</si>
  <si>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</si>
  <si>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</si>
  <si>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</si>
  <si>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</si>
  <si>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</si>
  <si>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</si>
  <si>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</si>
  <si>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</si>
  <si>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</si>
  <si>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</si>
  <si>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</si>
  <si>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</si>
  <si>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</si>
  <si>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</si>
  <si>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</si>
  <si>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</si>
  <si>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</si>
  <si>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</si>
  <si>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</si>
  <si>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</si>
  <si>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</si>
  <si>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</si>
  <si>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</si>
  <si>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</si>
  <si>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</si>
  <si>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</si>
  <si>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</si>
  <si>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</si>
  <si>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</si>
  <si>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</si>
  <si>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</si>
  <si>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</si>
  <si>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</si>
  <si>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</si>
  <si>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</si>
  <si>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</si>
  <si>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</si>
  <si>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</si>
  <si>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</si>
  <si>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</si>
  <si>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</si>
  <si>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</si>
  <si>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</si>
  <si>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</si>
  <si>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</si>
  <si>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</si>
  <si>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</si>
  <si>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</si>
  <si>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</si>
  <si>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</si>
  <si>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</si>
  <si>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</si>
  <si>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</si>
  <si>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</si>
  <si>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</si>
  <si>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</si>
  <si>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</si>
  <si>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</si>
  <si>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</si>
  <si>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</si>
  <si>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</si>
  <si>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</si>
  <si>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</si>
  <si>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</si>
  <si>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</si>
  <si>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</si>
  <si>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</si>
  <si>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</si>
  <si>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</si>
  <si>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</si>
  <si>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</si>
  <si>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</si>
  <si>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</si>
  <si>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</si>
  <si>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</si>
  <si>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</si>
  <si>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</si>
  <si>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</si>
  <si>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</si>
  <si>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</si>
  <si>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</si>
  <si>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</si>
  <si>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</si>
  <si>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</si>
  <si>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</si>
  <si>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</si>
  <si>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</si>
  <si>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</si>
  <si>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</si>
  <si>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</si>
  <si>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</si>
  <si>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</si>
  <si>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</si>
  <si>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</si>
  <si>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</si>
  <si>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</si>
  <si>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</si>
  <si>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</si>
  <si>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</si>
  <si>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</si>
  <si>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</si>
  <si>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</si>
  <si>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</si>
  <si>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</si>
  <si>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</si>
  <si>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</si>
  <si>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</si>
  <si>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</si>
  <si>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</si>
  <si>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</si>
  <si>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</si>
  <si>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</si>
  <si>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</si>
  <si>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</si>
  <si>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</si>
  <si>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</si>
  <si>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</si>
  <si>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</si>
  <si>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</si>
  <si>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</si>
  <si>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</si>
  <si>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</si>
  <si>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</si>
  <si>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</si>
  <si>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</si>
  <si>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</si>
  <si>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</si>
  <si>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</si>
  <si>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</si>
  <si>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</si>
  <si>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</si>
  <si>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</si>
  <si>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</si>
  <si>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</si>
  <si>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</si>
  <si>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</si>
  <si>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</si>
  <si>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</si>
  <si>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</si>
  <si>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</si>
  <si>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</si>
  <si>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</si>
  <si>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</si>
  <si>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</si>
  <si>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</si>
  <si>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</si>
  <si>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</si>
  <si>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</si>
  <si>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</si>
  <si>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</si>
  <si>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</si>
  <si>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</si>
  <si>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</si>
  <si>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</si>
  <si>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</si>
  <si>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</si>
  <si>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</si>
  <si>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</si>
  <si>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</si>
  <si>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</si>
  <si>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</si>
  <si>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</si>
  <si>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</si>
  <si>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</si>
  <si>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</si>
  <si>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</si>
  <si>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</si>
  <si>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</si>
  <si>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</si>
  <si>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</si>
  <si>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</si>
  <si>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</si>
  <si>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</si>
  <si>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</si>
  <si>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</si>
  <si>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</si>
  <si>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</si>
  <si>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</si>
  <si>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</si>
  <si>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</si>
  <si>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</si>
  <si>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</si>
  <si>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</si>
  <si>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</si>
  <si>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</si>
  <si>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</si>
  <si>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</si>
  <si>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</si>
  <si>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</si>
  <si>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</si>
  <si>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</si>
  <si>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</si>
  <si>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</si>
  <si>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</si>
  <si>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</si>
  <si>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</si>
  <si>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</si>
  <si>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</si>
  <si>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</si>
  <si>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</si>
  <si>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</si>
  <si>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</si>
  <si>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</si>
  <si>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</si>
  <si>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</si>
  <si>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</si>
  <si>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</si>
  <si>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</si>
  <si>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</si>
  <si>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</si>
  <si>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</si>
  <si>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</si>
  <si>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</si>
  <si>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</si>
  <si>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</si>
  <si>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</si>
  <si>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</si>
  <si>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</si>
  <si>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</si>
  <si>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</si>
  <si>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</si>
  <si>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</si>
  <si>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</si>
  <si>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</si>
  <si>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</si>
  <si>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</si>
  <si>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</si>
  <si>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</si>
  <si>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</si>
  <si>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</si>
  <si>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</si>
  <si>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</si>
  <si>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</si>
  <si>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</si>
  <si>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</si>
  <si>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</si>
  <si>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</si>
  <si>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</si>
  <si>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</si>
  <si>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</si>
  <si>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</si>
  <si>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</si>
  <si>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</si>
  <si>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</si>
  <si>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</si>
  <si>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</si>
  <si>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</si>
  <si>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</si>
  <si>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</si>
  <si>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</si>
  <si>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</si>
  <si>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</si>
  <si>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</si>
  <si>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</si>
  <si>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</si>
  <si>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</si>
  <si>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</si>
  <si>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</si>
  <si>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</si>
  <si>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</si>
  <si>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</si>
  <si>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</si>
  <si>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</si>
  <si>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</si>
  <si>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</si>
  <si>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</si>
  <si>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</si>
  <si>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</si>
  <si>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</si>
  <si>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</si>
  <si>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</si>
  <si>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</si>
  <si>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</si>
  <si>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</si>
  <si>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</si>
  <si>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</si>
  <si>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</si>
  <si>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</si>
  <si>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</si>
  <si>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</si>
  <si>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</si>
  <si>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</si>
  <si>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</si>
  <si>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</si>
  <si>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</si>
  <si>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</si>
  <si>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</si>
  <si>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</si>
  <si>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</si>
  <si>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</si>
  <si>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</si>
  <si>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</si>
  <si>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</si>
  <si>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</si>
  <si>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</si>
  <si>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</si>
  <si>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</si>
  <si>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</si>
  <si>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</si>
  <si>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</si>
  <si>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</si>
  <si>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</si>
  <si>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</si>
  <si>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</si>
  <si>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</si>
  <si>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</si>
  <si>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</si>
  <si>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</si>
  <si>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</si>
  <si>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</si>
  <si>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</si>
  <si>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</si>
  <si>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</si>
  <si>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</si>
  <si>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</si>
  <si>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</si>
  <si>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</si>
  <si>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</si>
  <si>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</si>
  <si>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</si>
  <si>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</si>
  <si>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</si>
  <si>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</si>
  <si>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</si>
  <si>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</si>
  <si>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</si>
  <si>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</si>
  <si>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</si>
  <si>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</si>
  <si>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</si>
  <si>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</si>
  <si>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</si>
  <si>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</si>
  <si>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</si>
  <si>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</si>
  <si>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</si>
  <si>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</si>
  <si>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</si>
  <si>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</si>
  <si>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</si>
  <si>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</si>
  <si>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</si>
  <si>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</si>
  <si>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</si>
  <si>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</si>
  <si>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</si>
  <si>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</si>
  <si>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</si>
  <si>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</si>
  <si>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</si>
  <si>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</si>
  <si>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</si>
  <si>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</si>
  <si>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</si>
  <si>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</si>
  <si>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</si>
  <si>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</si>
  <si>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</si>
  <si>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</si>
  <si>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</si>
  <si>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</si>
  <si>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</si>
  <si>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</si>
  <si>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</si>
  <si>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</si>
  <si>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</si>
  <si>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</si>
  <si>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</si>
  <si>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</si>
  <si>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</si>
  <si>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</si>
  <si>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</si>
  <si>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</si>
  <si>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</si>
  <si>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</si>
  <si>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</si>
  <si>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</si>
  <si>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</si>
  <si>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</si>
  <si>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</si>
  <si>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</si>
  <si>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</si>
  <si>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</si>
  <si>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</si>
  <si>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</si>
  <si>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</si>
  <si>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</si>
  <si>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</si>
  <si>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</si>
  <si>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</si>
  <si>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</si>
  <si>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</si>
  <si>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</si>
  <si>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</si>
  <si>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</si>
  <si>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</si>
  <si>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</si>
  <si>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</si>
  <si>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</si>
  <si>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</si>
  <si>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</si>
  <si>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</si>
  <si>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</si>
  <si>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</si>
  <si>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</si>
  <si>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</si>
  <si>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</si>
  <si>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</si>
  <si>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</si>
  <si>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</si>
  <si>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</si>
  <si>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</si>
  <si>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</si>
  <si>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</si>
  <si>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</si>
  <si>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</si>
  <si>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</si>
  <si>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</si>
  <si>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</si>
  <si>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</si>
  <si>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</si>
  <si>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</si>
  <si>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</si>
  <si>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</si>
  <si>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</si>
  <si>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</si>
  <si>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</si>
  <si>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</si>
  <si>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</si>
  <si>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</si>
  <si>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</si>
  <si>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</si>
  <si>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</si>
  <si>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</si>
  <si>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</si>
  <si>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</si>
  <si>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</si>
  <si>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</si>
  <si>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</si>
  <si>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</si>
  <si>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</si>
  <si>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</si>
  <si>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</si>
  <si>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</si>
  <si>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</si>
  <si>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</si>
  <si>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</si>
  <si>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</si>
  <si>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</si>
  <si>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</si>
  <si>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</si>
  <si>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</si>
  <si>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</si>
  <si>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</si>
  <si>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</si>
  <si>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</si>
  <si>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</si>
  <si>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</si>
  <si>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</si>
  <si>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</si>
  <si>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</si>
  <si>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</si>
  <si>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</si>
  <si>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</si>
  <si>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</si>
  <si>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</si>
  <si>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</si>
  <si>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</si>
  <si>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</si>
  <si>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</si>
  <si>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</si>
  <si>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</si>
  <si>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</si>
  <si>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</si>
  <si>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</si>
  <si>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</si>
  <si>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</si>
  <si>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</si>
  <si>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</si>
  <si>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</si>
  <si>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</si>
  <si>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</si>
  <si>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</si>
  <si>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</si>
  <si>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</si>
  <si>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</si>
  <si>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</si>
  <si>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</si>
  <si>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</si>
  <si>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</si>
  <si>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</si>
  <si>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</si>
  <si>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</si>
  <si>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</si>
  <si>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</si>
  <si>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</si>
  <si>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</si>
  <si>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</si>
  <si>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</si>
  <si>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</si>
  <si>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</si>
  <si>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</si>
  <si>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</si>
  <si>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</si>
  <si>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</si>
  <si>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</si>
  <si>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</si>
  <si>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</si>
  <si>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</si>
  <si>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</si>
  <si>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</si>
  <si>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</si>
  <si>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</si>
  <si>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</si>
  <si>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</si>
  <si>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</si>
  <si>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</si>
  <si>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</si>
  <si>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</si>
  <si>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</si>
  <si>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</si>
  <si>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</si>
  <si>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</si>
  <si>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</si>
  <si>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</si>
  <si>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</si>
  <si>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</si>
  <si>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</si>
  <si>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</si>
  <si>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</si>
  <si>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</si>
  <si>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</si>
  <si>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</si>
  <si>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</si>
  <si>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</si>
  <si>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</si>
  <si>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</si>
  <si>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</si>
  <si>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</si>
  <si>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</si>
  <si>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</si>
  <si>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</si>
  <si>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</si>
  <si>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</si>
  <si>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</si>
  <si>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</si>
  <si>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</si>
  <si>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</si>
  <si>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</si>
  <si>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</si>
  <si>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</si>
  <si>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</si>
  <si>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</si>
  <si>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</si>
  <si>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</si>
  <si>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</si>
  <si>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</si>
  <si>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</si>
  <si>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</si>
  <si>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</si>
  <si>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</si>
  <si>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</si>
  <si>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</si>
  <si>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</si>
  <si>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</si>
  <si>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</si>
  <si>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</si>
  <si>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</si>
  <si>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</si>
  <si>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</si>
  <si>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</si>
  <si>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</si>
  <si>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</si>
  <si>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</si>
  <si>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</si>
  <si>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</si>
  <si>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</si>
  <si>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</si>
  <si>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</si>
  <si>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</si>
  <si>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</si>
  <si>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</si>
  <si>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</si>
  <si>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</si>
  <si>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</si>
  <si>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</si>
  <si>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</si>
  <si>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</si>
  <si>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</si>
  <si>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</si>
  <si>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</si>
  <si>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</si>
  <si>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</si>
  <si>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</si>
  <si>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</si>
  <si>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</si>
  <si>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</si>
  <si>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</si>
  <si>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</si>
  <si>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</si>
  <si>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</si>
  <si>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</si>
  <si>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</si>
  <si>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</si>
  <si>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</si>
  <si>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</si>
  <si>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</si>
  <si>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</si>
  <si>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</si>
  <si>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</si>
  <si>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</si>
  <si>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</si>
  <si>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</si>
  <si>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</si>
  <si>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</si>
  <si>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</si>
  <si>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</si>
  <si>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</si>
  <si>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</si>
  <si>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</si>
  <si>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</si>
  <si>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</si>
  <si>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</si>
  <si>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</si>
  <si>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</si>
  <si>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</si>
  <si>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</si>
  <si>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</si>
  <si>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</si>
  <si>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</si>
  <si>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</si>
  <si>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</si>
  <si>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</si>
  <si>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</si>
  <si>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</si>
  <si>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</si>
  <si>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</si>
  <si>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</si>
  <si>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</si>
  <si>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</si>
  <si>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</si>
  <si>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</si>
  <si>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</si>
  <si>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</si>
  <si>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</si>
  <si>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</si>
  <si>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</si>
  <si>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</si>
  <si>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</si>
  <si>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</si>
  <si>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</si>
  <si>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</si>
  <si>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</si>
  <si>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</si>
  <si>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</si>
  <si>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</si>
  <si>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</si>
  <si>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</si>
  <si>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</si>
  <si>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</si>
  <si>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</si>
  <si>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</si>
  <si>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</si>
  <si>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</si>
  <si>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</si>
  <si>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</si>
  <si>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</si>
  <si>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</si>
  <si>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</si>
  <si>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</si>
  <si>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</si>
  <si>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</si>
  <si>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</si>
  <si>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</si>
  <si>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</si>
  <si>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</si>
  <si>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</si>
  <si>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</si>
  <si>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</si>
  <si>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</si>
  <si>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</si>
  <si>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</si>
  <si>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</si>
  <si>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</si>
  <si>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</si>
  <si>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</si>
  <si>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</si>
  <si>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</si>
  <si>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</si>
  <si>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</si>
  <si>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</si>
  <si>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</si>
  <si>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</si>
  <si>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</si>
  <si>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</si>
  <si>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</si>
  <si>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</si>
  <si>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</si>
  <si>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</si>
  <si>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</si>
  <si>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</si>
  <si>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</si>
  <si>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</si>
  <si>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</si>
  <si>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</si>
  <si>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</si>
  <si>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</si>
  <si>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</si>
  <si>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</si>
  <si>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</si>
  <si>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</si>
  <si>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</si>
  <si>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</si>
  <si>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</si>
  <si>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</si>
  <si>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</si>
  <si>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</si>
  <si>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</si>
  <si>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</si>
  <si>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</si>
  <si>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</si>
  <si>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</si>
  <si>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</si>
  <si>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</si>
  <si>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</si>
  <si>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</si>
  <si>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</si>
  <si>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</si>
  <si>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</si>
  <si>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</si>
  <si>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</si>
  <si>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</si>
  <si>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</si>
  <si>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</si>
  <si>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</si>
  <si>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</si>
  <si>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</si>
  <si>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</si>
  <si>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</si>
  <si>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</si>
  <si>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</si>
  <si>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</si>
  <si>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</si>
  <si>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</si>
  <si>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</si>
  <si>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</si>
  <si>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</si>
  <si>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</si>
  <si>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</si>
  <si>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</si>
  <si>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</si>
  <si>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</si>
  <si>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</si>
  <si>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</si>
  <si>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</si>
  <si>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</si>
  <si>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</si>
  <si>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</si>
  <si>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</si>
  <si>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</si>
  <si>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</si>
  <si>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</si>
  <si>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</si>
  <si>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</si>
  <si>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</si>
  <si>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</si>
  <si>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</si>
  <si>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</si>
  <si>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</si>
  <si>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</si>
  <si>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</si>
  <si>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</si>
  <si>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</si>
  <si>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</si>
  <si>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</si>
  <si>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</si>
  <si>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</si>
  <si>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</si>
  <si>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</si>
  <si>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</si>
  <si>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</si>
  <si>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</si>
  <si>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</si>
  <si>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</si>
  <si>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</si>
  <si>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</si>
  <si>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</si>
  <si>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</si>
  <si>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</si>
  <si>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</si>
  <si>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</si>
  <si>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</si>
  <si>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</si>
  <si>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</si>
  <si>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</si>
  <si>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</si>
  <si>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</si>
  <si>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</si>
  <si>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</si>
  <si>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</si>
  <si>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</si>
  <si>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</si>
  <si>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</si>
  <si>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</si>
  <si>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</si>
  <si>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</si>
  <si>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</si>
  <si>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</si>
  <si>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</si>
  <si>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</si>
  <si>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</si>
  <si>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</si>
  <si>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</si>
  <si>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</si>
  <si>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</si>
  <si>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</si>
  <si>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</si>
  <si>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</si>
  <si>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</si>
  <si>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</si>
  <si>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</si>
  <si>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</si>
  <si>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</si>
  <si>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</si>
  <si>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</si>
  <si>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</si>
  <si>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</si>
  <si>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</si>
  <si>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</si>
  <si>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</si>
  <si>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</si>
  <si>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</si>
  <si>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</si>
  <si>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</si>
  <si>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</si>
  <si>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</si>
  <si>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</si>
  <si>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</si>
  <si>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</si>
  <si>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</si>
  <si>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</si>
  <si>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</si>
  <si>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</si>
  <si>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</si>
  <si>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</si>
  <si>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</si>
  <si>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</si>
  <si>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</si>
  <si>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</si>
  <si>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</si>
  <si>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</si>
  <si>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</si>
  <si>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</si>
  <si>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</si>
  <si>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</si>
  <si>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</si>
  <si>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</si>
  <si>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</si>
  <si>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</si>
  <si>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</si>
  <si>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</si>
  <si>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</si>
  <si>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</si>
  <si>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</si>
  <si>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</si>
  <si>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</si>
  <si>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</si>
  <si>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</si>
  <si>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</si>
  <si>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</si>
  <si>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</si>
  <si>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</si>
  <si>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</si>
  <si>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</si>
  <si>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</si>
  <si>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</si>
  <si>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</si>
  <si>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</si>
  <si>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</si>
  <si>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</si>
  <si>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</si>
  <si>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</si>
  <si>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</si>
  <si>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</si>
  <si>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</si>
  <si>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</si>
  <si>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</si>
  <si>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</si>
  <si>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</si>
  <si>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</si>
  <si>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</si>
  <si>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</si>
  <si>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</si>
  <si>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</si>
  <si>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</si>
  <si>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</si>
  <si>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</si>
  <si>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</si>
  <si>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</si>
  <si>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</si>
  <si>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</si>
  <si>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</si>
  <si>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</si>
  <si>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</si>
  <si>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</si>
  <si>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</si>
  <si>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</si>
  <si>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</si>
  <si>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</si>
  <si>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</si>
  <si>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</si>
  <si>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</si>
  <si>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</si>
  <si>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</si>
  <si>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</si>
  <si>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</si>
  <si>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</si>
  <si>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</si>
  <si>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</si>
  <si>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</si>
  <si>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</si>
  <si>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</si>
  <si>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</si>
  <si>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</si>
  <si>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</si>
  <si>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</si>
  <si>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</si>
  <si>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</si>
  <si>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</si>
  <si>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</si>
  <si>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</si>
  <si>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</si>
  <si>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</si>
  <si>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</si>
  <si>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</si>
  <si>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</si>
  <si>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</si>
  <si>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</si>
  <si>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</si>
  <si>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</si>
  <si>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</si>
  <si>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</si>
  <si>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</si>
  <si>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</si>
  <si>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</si>
  <si>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</si>
  <si>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</si>
  <si>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</si>
  <si>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</si>
  <si>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</si>
  <si>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</si>
  <si>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</si>
  <si>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</si>
  <si>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</si>
  <si>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</si>
  <si>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</si>
  <si>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</si>
  <si>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</si>
  <si>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</si>
  <si>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</si>
  <si>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</si>
  <si>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</si>
  <si>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</si>
  <si>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</si>
  <si>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</si>
  <si>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</si>
  <si>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</si>
  <si>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</si>
  <si>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</si>
  <si>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</si>
  <si>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</si>
  <si>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</si>
  <si>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</si>
  <si>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</si>
  <si>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</si>
  <si>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</si>
  <si>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</si>
  <si>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</si>
  <si>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</si>
  <si>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</si>
  <si>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</si>
  <si>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</si>
  <si>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</si>
  <si>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</si>
  <si>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</si>
  <si>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</si>
  <si>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</si>
  <si>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</si>
  <si>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</si>
  <si>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</si>
  <si>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</si>
  <si>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</si>
  <si>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</si>
  <si>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</si>
  <si>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</si>
  <si>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</si>
  <si>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</si>
  <si>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</si>
  <si>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</si>
  <si>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</si>
  <si>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</si>
  <si>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</si>
  <si>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</si>
  <si>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</si>
  <si>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</si>
  <si>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</si>
  <si>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</si>
  <si>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</si>
  <si>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</si>
  <si>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</si>
  <si>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</si>
  <si>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</si>
  <si>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</si>
  <si>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</si>
  <si>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</si>
  <si>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</si>
  <si>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</si>
  <si>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</si>
  <si>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</si>
  <si>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</si>
  <si>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</si>
  <si>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</si>
  <si>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</si>
  <si>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</si>
  <si>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</si>
  <si>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</si>
  <si>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</si>
  <si>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</si>
  <si>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</si>
  <si>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</si>
  <si>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</si>
  <si>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</si>
  <si>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</si>
  <si>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</si>
  <si>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</si>
  <si>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</si>
  <si>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</si>
  <si>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</si>
  <si>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</si>
  <si>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</si>
  <si>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</si>
  <si>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</si>
  <si>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</si>
  <si>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</si>
  <si>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</si>
  <si>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</si>
  <si>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</si>
  <si>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</si>
  <si>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</si>
  <si>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</si>
  <si>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</si>
  <si>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</si>
  <si>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</si>
  <si>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</si>
  <si>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</si>
  <si>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</si>
  <si>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</si>
  <si>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</si>
  <si>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</si>
  <si>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</si>
  <si>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</si>
  <si>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</si>
  <si>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</si>
  <si>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</si>
  <si>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</si>
  <si>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</si>
  <si>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</si>
  <si>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</si>
  <si>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</si>
  <si>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</si>
  <si>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</si>
  <si>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</si>
  <si>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</si>
  <si>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</si>
  <si>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</si>
  <si>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</si>
  <si>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</si>
  <si>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</si>
  <si>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</si>
  <si>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</si>
  <si>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</si>
  <si>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</si>
  <si>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</si>
  <si>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</si>
  <si>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</si>
  <si>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</si>
  <si>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</si>
  <si>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</si>
  <si>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</si>
  <si>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</si>
  <si>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</si>
  <si>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</si>
  <si>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</si>
  <si>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</si>
  <si>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</si>
  <si>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</si>
  <si>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</si>
  <si>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</si>
  <si>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</si>
  <si>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</si>
  <si>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</si>
  <si>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</si>
  <si>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</si>
  <si>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</si>
  <si>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</si>
  <si>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</si>
  <si>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</si>
  <si>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</si>
  <si>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</si>
  <si>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</si>
  <si>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</si>
  <si>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</si>
  <si>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</si>
  <si>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</si>
  <si>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</si>
  <si>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</si>
  <si>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</si>
  <si>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</si>
  <si>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</si>
  <si>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</si>
  <si>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</si>
  <si>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</si>
  <si>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</si>
  <si>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</si>
  <si>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</si>
  <si>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</si>
  <si>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</si>
  <si>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</si>
  <si>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</si>
  <si>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</si>
  <si>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</si>
  <si>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</si>
  <si>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</si>
  <si>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</si>
  <si>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</si>
  <si>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</si>
  <si>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</si>
  <si>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</si>
  <si>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</si>
  <si>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</si>
  <si>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</si>
  <si>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</si>
  <si>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</si>
  <si>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</si>
  <si>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</si>
  <si>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</si>
  <si>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</si>
  <si>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</si>
  <si>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</si>
  <si>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</si>
  <si>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</si>
  <si>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</si>
  <si>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</si>
  <si>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</si>
  <si>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</si>
  <si>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</si>
  <si>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</si>
  <si>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</si>
  <si>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</si>
  <si>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</si>
  <si>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</si>
  <si>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</si>
  <si>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</si>
  <si>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</si>
  <si>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</si>
  <si>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</si>
  <si>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</si>
  <si>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</si>
  <si>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</si>
  <si>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</si>
  <si>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</si>
  <si>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</si>
  <si>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</si>
  <si>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</si>
  <si>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</si>
  <si>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</si>
  <si>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</si>
  <si>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</si>
  <si>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</si>
  <si>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</si>
  <si>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</si>
  <si>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</si>
  <si>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</si>
  <si>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</si>
  <si>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</si>
  <si>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</si>
  <si>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</si>
  <si>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</si>
  <si>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</si>
  <si>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</si>
  <si>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</si>
  <si>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</si>
  <si>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</si>
  <si>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</si>
  <si>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</si>
  <si>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</si>
  <si>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</si>
  <si>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</si>
  <si>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</si>
  <si>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</si>
  <si>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</si>
  <si>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</si>
  <si>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</si>
  <si>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</si>
  <si>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</si>
  <si>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</si>
  <si>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</si>
  <si>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</si>
  <si>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</si>
  <si>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</si>
  <si>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</si>
  <si>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</si>
  <si>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</si>
  <si>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</si>
  <si>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</si>
  <si>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</si>
  <si>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</si>
  <si>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</si>
  <si>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</si>
  <si>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</si>
  <si>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</si>
  <si>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</si>
  <si>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</si>
  <si>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</si>
  <si>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</si>
  <si>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</si>
  <si>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</si>
  <si>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</si>
  <si>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</si>
  <si>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</si>
  <si>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</si>
  <si>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</si>
  <si>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</si>
  <si>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</si>
  <si>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</si>
  <si>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</si>
  <si>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</si>
  <si>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</si>
  <si>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</si>
  <si>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</si>
  <si>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</si>
  <si>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</si>
  <si>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</si>
  <si>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</si>
  <si>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</si>
  <si>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</si>
  <si>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</si>
  <si>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</si>
  <si>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</si>
  <si>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</si>
  <si>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</si>
  <si>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</si>
  <si>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</si>
  <si>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</si>
  <si>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</si>
  <si>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</si>
  <si>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</si>
  <si>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</si>
  <si>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</si>
  <si>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</si>
  <si>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</si>
  <si>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</si>
  <si>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</si>
  <si>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</si>
  <si>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</si>
  <si>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</si>
  <si>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</si>
  <si>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</si>
  <si>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</si>
  <si>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</si>
  <si>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</si>
  <si>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</si>
  <si>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</si>
  <si>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</si>
  <si>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</si>
  <si>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</si>
  <si>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</si>
  <si>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</si>
  <si>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</si>
  <si>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</si>
  <si>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</si>
  <si>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</si>
  <si>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</si>
  <si>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</si>
  <si>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</si>
  <si>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</si>
  <si>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</si>
  <si>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</si>
  <si>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</si>
  <si>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</si>
  <si>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</si>
  <si>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</si>
  <si>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</si>
  <si>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</si>
  <si>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</si>
  <si>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</si>
  <si>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</si>
  <si>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</si>
  <si>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</si>
  <si>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</si>
  <si>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</si>
  <si>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</si>
  <si>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</si>
  <si>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</si>
  <si>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</si>
  <si>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</si>
  <si>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</si>
  <si>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</si>
  <si>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</si>
  <si>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</si>
  <si>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</si>
  <si>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</si>
  <si>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</si>
  <si>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</si>
  <si>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</si>
  <si>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</si>
  <si>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</si>
  <si>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</si>
  <si>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</si>
  <si>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</si>
  <si>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</si>
  <si>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</si>
  <si>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</si>
  <si>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</si>
  <si>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</si>
  <si>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</si>
  <si>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</si>
  <si>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</si>
  <si>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</si>
  <si>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</si>
  <si>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</si>
  <si>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</si>
  <si>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</si>
  <si>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</si>
  <si>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</si>
  <si>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</si>
  <si>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</si>
  <si>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</si>
  <si>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</si>
  <si>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</si>
  <si>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</si>
  <si>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</si>
  <si>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</si>
  <si>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</si>
  <si>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</si>
  <si>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</si>
  <si>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</si>
  <si>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</si>
  <si>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</si>
  <si>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</si>
  <si>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</si>
  <si>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</si>
  <si>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</si>
  <si>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</si>
  <si>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</si>
  <si>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</si>
  <si>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</si>
  <si>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</si>
  <si>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</si>
  <si>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</si>
  <si>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</si>
  <si>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</si>
  <si>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</si>
  <si>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</si>
  <si>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</si>
  <si>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</si>
  <si>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</si>
  <si>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</si>
  <si>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</si>
  <si>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</si>
  <si>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</si>
  <si>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</si>
  <si>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</si>
  <si>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</si>
  <si>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</si>
  <si>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</si>
  <si>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</si>
  <si>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</si>
  <si>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</si>
  <si>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</si>
  <si>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</si>
  <si>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</si>
  <si>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</si>
  <si>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</si>
  <si>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</si>
  <si>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</si>
  <si>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</si>
  <si>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</si>
  <si>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</si>
  <si>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</si>
  <si>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</si>
  <si>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</si>
  <si>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</si>
  <si>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</si>
  <si>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</si>
  <si>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</si>
  <si>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</si>
  <si>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</si>
  <si>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</si>
  <si>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</si>
  <si>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</si>
  <si>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</si>
  <si>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</si>
  <si>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</si>
  <si>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</si>
  <si>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</si>
  <si>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</si>
  <si>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</si>
  <si>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</si>
  <si>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</si>
  <si>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</si>
  <si>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</si>
  <si>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</si>
  <si>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</si>
  <si>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</si>
  <si>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</si>
  <si>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</si>
  <si>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</si>
  <si>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</si>
  <si>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</si>
  <si>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</si>
  <si>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</si>
  <si>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</si>
  <si>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</si>
  <si>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</si>
  <si>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</si>
  <si>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</si>
  <si>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</si>
  <si>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</si>
  <si>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</si>
  <si>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</si>
  <si>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</si>
  <si>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</si>
  <si>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</si>
  <si>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</si>
  <si>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</si>
  <si>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</si>
  <si>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</si>
  <si>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</si>
  <si>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</si>
  <si>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</si>
  <si>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</si>
  <si>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</si>
  <si>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</si>
  <si>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</si>
  <si>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</si>
  <si>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</si>
  <si>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</si>
  <si>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</si>
  <si>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</si>
  <si>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</si>
  <si>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</si>
  <si>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</si>
  <si>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</si>
  <si>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</si>
  <si>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</si>
  <si>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</si>
  <si>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</si>
  <si>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</si>
  <si>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</si>
  <si>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</si>
  <si>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</si>
  <si>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</si>
  <si>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</si>
  <si>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</si>
  <si>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</si>
  <si>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</si>
  <si>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</si>
  <si>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</si>
  <si>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</si>
  <si>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</si>
  <si>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</si>
  <si>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</si>
  <si>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</si>
  <si>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</si>
  <si>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</si>
  <si>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</si>
  <si>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</si>
  <si>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</si>
  <si>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</si>
  <si>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</si>
  <si>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</si>
  <si>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</si>
  <si>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</si>
  <si>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</si>
  <si>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</si>
  <si>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</si>
  <si>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</si>
  <si>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</si>
  <si>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</si>
  <si>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</si>
  <si>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</si>
  <si>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</si>
  <si>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</si>
  <si>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</si>
  <si>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</si>
  <si>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</si>
  <si>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</si>
  <si>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</si>
  <si>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</si>
  <si>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</si>
  <si>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</si>
  <si>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</si>
  <si>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</si>
  <si>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</si>
  <si>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</si>
  <si>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</si>
  <si>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</si>
  <si>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</si>
  <si>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</si>
  <si>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</si>
  <si>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</si>
  <si>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</si>
  <si>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</si>
  <si>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</si>
  <si>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</si>
  <si>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</si>
  <si>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</si>
  <si>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</si>
  <si>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</si>
  <si>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</si>
  <si>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</si>
  <si>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</si>
  <si>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</si>
  <si>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</si>
  <si>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</si>
  <si>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</si>
  <si>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</si>
  <si>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</si>
  <si>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</si>
  <si>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</si>
  <si>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</si>
  <si>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</si>
  <si>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</si>
  <si>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</si>
  <si>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</si>
  <si>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</si>
  <si>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</si>
  <si>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</si>
  <si>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</si>
  <si>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</si>
  <si>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</si>
  <si>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</si>
  <si>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</si>
  <si>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</si>
  <si>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</si>
  <si>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</si>
  <si>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</si>
  <si>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</si>
  <si>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</si>
  <si>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</si>
  <si>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</si>
  <si>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</si>
  <si>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</si>
  <si>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</si>
  <si>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</si>
  <si>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</si>
  <si>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</si>
  <si>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</si>
  <si>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</si>
  <si>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</si>
  <si>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</si>
  <si>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</si>
  <si>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</si>
  <si>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</si>
  <si>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</si>
  <si>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</si>
  <si>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</si>
  <si>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</si>
  <si>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</si>
  <si>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</si>
  <si>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</si>
  <si>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</si>
  <si>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</si>
  <si>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</si>
  <si>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</si>
  <si>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</si>
  <si>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</si>
  <si>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</si>
  <si>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</si>
  <si>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</si>
  <si>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</si>
  <si>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</si>
  <si>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</si>
  <si>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</si>
  <si>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</si>
  <si>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</si>
  <si>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</si>
  <si>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</si>
  <si>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</si>
  <si>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</si>
  <si>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</si>
  <si>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</si>
  <si>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</si>
  <si>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</si>
  <si>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</si>
  <si>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</si>
  <si>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</si>
  <si>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</si>
  <si>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</si>
  <si>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</si>
  <si>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</si>
  <si>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</si>
  <si>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</si>
  <si>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</si>
  <si>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</si>
  <si>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</si>
  <si>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</si>
  <si>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</si>
  <si>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</si>
  <si>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</si>
  <si>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</si>
  <si>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</si>
  <si>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</si>
  <si>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</si>
  <si>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</si>
  <si>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</si>
  <si>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</si>
  <si>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</si>
  <si>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</si>
  <si>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</si>
  <si>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</si>
  <si>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</si>
  <si>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</si>
  <si>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</si>
  <si>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</si>
  <si>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</si>
  <si>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</si>
  <si>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</si>
  <si>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</si>
  <si>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</si>
  <si>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</si>
  <si>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</si>
  <si>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</si>
  <si>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</si>
  <si>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</si>
  <si>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</si>
  <si>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</si>
  <si>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</si>
  <si>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</si>
  <si>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</si>
  <si>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</si>
  <si>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</si>
  <si>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</si>
  <si>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</si>
  <si>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</si>
  <si>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</si>
  <si>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</si>
  <si>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</si>
  <si>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</si>
  <si>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</si>
  <si>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</si>
  <si>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</si>
  <si>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</si>
  <si>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</si>
  <si>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</si>
  <si>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</si>
  <si>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</si>
  <si>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</si>
  <si>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</si>
  <si>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</si>
  <si>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</si>
  <si>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</si>
  <si>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</si>
  <si>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</si>
  <si>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</si>
  <si>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</si>
  <si>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</si>
  <si>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</si>
  <si>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</si>
  <si>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</si>
  <si>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</si>
  <si>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</si>
  <si>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</si>
  <si>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</si>
  <si>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</si>
  <si>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</si>
  <si>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</si>
  <si>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</si>
  <si>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</si>
  <si>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</si>
  <si>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</si>
  <si>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</si>
  <si>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</si>
  <si>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</si>
  <si>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</si>
  <si>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</si>
  <si>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</si>
  <si>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</si>
  <si>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</si>
  <si>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</si>
  <si>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</si>
  <si>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</si>
  <si>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</si>
  <si>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</si>
  <si>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</si>
  <si>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</si>
  <si>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</si>
  <si>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</si>
  <si>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</si>
  <si>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</si>
  <si>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</si>
  <si>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</si>
  <si>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</si>
  <si>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</si>
  <si>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</si>
  <si>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</si>
  <si>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</si>
  <si>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</si>
  <si>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</si>
  <si>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</si>
  <si>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</si>
  <si>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</si>
  <si>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</si>
  <si>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</si>
  <si>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</si>
  <si>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</si>
  <si>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</si>
  <si>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</si>
  <si>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</si>
  <si>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</si>
  <si>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</si>
  <si>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</si>
  <si>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</si>
  <si>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</si>
  <si>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</si>
  <si>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</si>
  <si>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</si>
  <si>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</si>
  <si>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</si>
  <si>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</si>
  <si>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</si>
  <si>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</si>
  <si>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</si>
  <si>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</si>
  <si>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</si>
  <si>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</si>
  <si>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</si>
  <si>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</si>
  <si>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</si>
  <si>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</si>
  <si>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</si>
  <si>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</si>
  <si>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</si>
  <si>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</si>
  <si>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</si>
  <si>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</si>
  <si>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</si>
  <si>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</si>
  <si>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</si>
  <si>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</si>
  <si>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</si>
  <si>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</si>
  <si>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</si>
  <si>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</si>
  <si>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</si>
  <si>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</si>
  <si>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</si>
  <si>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</si>
  <si>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</si>
  <si>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</si>
  <si>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</si>
  <si>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</si>
  <si>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</si>
  <si>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</si>
  <si>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</si>
  <si>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</si>
  <si>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</si>
  <si>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</si>
  <si>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</si>
  <si>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</si>
  <si>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</si>
  <si>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</si>
  <si>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</si>
  <si>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</si>
  <si>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</si>
  <si>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</si>
  <si>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</si>
  <si>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</si>
  <si>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</si>
  <si>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</si>
  <si>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</si>
  <si>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</si>
  <si>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</si>
  <si>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</si>
  <si>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</si>
  <si>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</si>
  <si>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</si>
  <si>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</si>
  <si>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</si>
  <si>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</si>
  <si>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</si>
  <si>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</si>
  <si>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</si>
  <si>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</si>
  <si>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</si>
  <si>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</si>
  <si>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</si>
  <si>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</si>
  <si>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</si>
  <si>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</si>
  <si>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</si>
  <si>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</si>
  <si>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</si>
  <si>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</si>
  <si>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</si>
  <si>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</si>
  <si>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</si>
  <si>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</si>
  <si>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</si>
  <si>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</si>
  <si>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</si>
  <si>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</si>
  <si>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</si>
  <si>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</si>
  <si>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</si>
  <si>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</si>
  <si>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</si>
  <si>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</si>
  <si>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</si>
  <si>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</si>
  <si>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</si>
  <si>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</si>
  <si>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</si>
  <si>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</si>
  <si>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</si>
  <si>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</si>
  <si>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</si>
  <si>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</si>
  <si>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</si>
  <si>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</si>
  <si>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</si>
  <si>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</si>
  <si>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</si>
  <si>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</si>
  <si>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</si>
  <si>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</si>
  <si>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</si>
  <si>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</si>
  <si>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</si>
  <si>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</si>
  <si>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</si>
  <si>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</si>
  <si>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</si>
  <si>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</si>
  <si>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</si>
  <si>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</si>
  <si>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</si>
  <si>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</si>
  <si>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</si>
  <si>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</si>
  <si>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</si>
  <si>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</si>
  <si>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</si>
  <si>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</si>
  <si>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</si>
  <si>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</si>
  <si>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</si>
  <si>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</si>
  <si>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</si>
  <si>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</si>
  <si>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</si>
  <si>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</si>
  <si>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</si>
  <si>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</si>
  <si>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</si>
  <si>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</si>
  <si>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</si>
  <si>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</si>
  <si>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</si>
  <si>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</si>
  <si>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</si>
  <si>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</si>
  <si>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</si>
  <si>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</si>
  <si>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</si>
  <si>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</si>
  <si>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</si>
  <si>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</si>
  <si>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</si>
  <si>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</si>
  <si>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</si>
  <si>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</si>
  <si>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</si>
  <si>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</si>
  <si>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</si>
  <si>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</si>
  <si>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</si>
  <si>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</si>
  <si>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</si>
  <si>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</si>
  <si>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</si>
  <si>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</si>
  <si>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</si>
  <si>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</si>
  <si>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</si>
  <si>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</si>
  <si>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</si>
  <si>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</si>
  <si>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</si>
  <si>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</si>
  <si>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</si>
  <si>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</si>
  <si>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</si>
  <si>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</si>
  <si>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</si>
  <si>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</si>
  <si>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</si>
  <si>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</si>
  <si>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</si>
  <si>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</si>
  <si>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</si>
  <si>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</si>
  <si>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</si>
  <si>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</si>
  <si>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</si>
  <si>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</si>
  <si>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</si>
  <si>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</si>
  <si>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</si>
  <si>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</si>
  <si>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</si>
  <si>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</si>
  <si>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</si>
  <si>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</si>
  <si>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</si>
  <si>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</si>
  <si>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</si>
  <si>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</si>
  <si>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</si>
  <si>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</si>
  <si>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</si>
  <si>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</si>
  <si>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</si>
  <si>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</si>
  <si>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</si>
  <si>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</si>
  <si>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</si>
  <si>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</si>
  <si>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</si>
  <si>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</si>
  <si>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</si>
  <si>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</si>
  <si>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</si>
  <si>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</si>
  <si>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</si>
  <si>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</si>
  <si>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</si>
  <si>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</si>
  <si>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</si>
  <si>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</si>
  <si>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</si>
  <si>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</si>
  <si>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</si>
  <si>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</si>
  <si>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</si>
  <si>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</si>
  <si>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</si>
  <si>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</si>
  <si>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</si>
  <si>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</si>
  <si>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</si>
  <si>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</si>
  <si>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</si>
  <si>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</si>
  <si>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</si>
  <si>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</si>
  <si>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</si>
  <si>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</si>
  <si>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</si>
  <si>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</si>
  <si>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</si>
  <si>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</si>
  <si>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</si>
  <si>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</si>
  <si>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</si>
  <si>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</si>
  <si>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</si>
  <si>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</si>
  <si>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</si>
  <si>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</si>
  <si>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</si>
  <si>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</si>
  <si>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</si>
  <si>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</si>
  <si>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</si>
  <si>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</si>
  <si>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</si>
  <si>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</si>
  <si>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</si>
  <si>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</si>
  <si>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</si>
  <si>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</si>
  <si>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</si>
  <si>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</si>
  <si>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</si>
  <si>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</si>
  <si>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</si>
  <si>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</si>
  <si>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</si>
  <si>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</si>
  <si>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</si>
  <si>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</si>
  <si>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</si>
  <si>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</si>
  <si>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</si>
  <si>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</si>
  <si>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</si>
  <si>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</si>
  <si>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</si>
  <si>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</si>
  <si>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</si>
  <si>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</si>
  <si>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</si>
  <si>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</si>
  <si>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</si>
  <si>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</si>
  <si>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</si>
  <si>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</si>
  <si>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</si>
  <si>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</si>
  <si>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</si>
  <si>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</si>
  <si>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</si>
  <si>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</si>
  <si>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</si>
  <si>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</si>
  <si>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</si>
  <si>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</si>
  <si>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</si>
  <si>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</si>
  <si>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</si>
  <si>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</si>
  <si>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</si>
  <si>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</si>
  <si>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</si>
  <si>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</si>
  <si>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</si>
  <si>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</si>
  <si>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</si>
  <si>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</si>
  <si>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</si>
  <si>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</si>
  <si>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</si>
  <si>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</si>
  <si>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</si>
  <si>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</si>
  <si>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</si>
  <si>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</si>
  <si>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</si>
  <si>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</si>
  <si>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</si>
  <si>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</si>
  <si>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</si>
  <si>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</si>
  <si>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</si>
  <si>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</si>
  <si>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</si>
  <si>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</si>
  <si>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</si>
  <si>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</si>
  <si>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</si>
  <si>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</si>
  <si>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</si>
  <si>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</si>
  <si>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</si>
  <si>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</si>
  <si>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</si>
  <si>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</si>
  <si>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</si>
  <si>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</si>
  <si>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</si>
  <si>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</si>
  <si>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</si>
  <si>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</si>
  <si>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</si>
  <si>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</si>
  <si>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</si>
  <si>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</si>
  <si>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</si>
  <si>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</si>
  <si>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</si>
  <si>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</si>
  <si>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</si>
  <si>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</si>
  <si>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</si>
  <si>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</si>
  <si>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</si>
  <si>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</si>
  <si>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</si>
  <si>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</si>
  <si>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</si>
  <si>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</si>
  <si>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</si>
  <si>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</si>
  <si>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</si>
  <si>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</si>
  <si>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</si>
  <si>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</si>
  <si>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</si>
  <si>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</si>
  <si>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</si>
  <si>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</si>
  <si>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</si>
  <si>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</si>
  <si>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</si>
  <si>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</si>
  <si>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</si>
  <si>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</si>
  <si>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</si>
  <si>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</si>
  <si>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</si>
  <si>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</si>
  <si>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</si>
  <si>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</si>
  <si>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</si>
  <si>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</si>
  <si>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</si>
  <si>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</si>
  <si>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</si>
  <si>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</si>
  <si>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</si>
  <si>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</si>
  <si>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</si>
  <si>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</si>
  <si>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</si>
  <si>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</si>
  <si>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</si>
  <si>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</si>
  <si>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</si>
  <si>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</si>
  <si>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</si>
  <si>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</si>
  <si>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</si>
  <si>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</si>
  <si>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</si>
  <si>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</si>
  <si>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</si>
  <si>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</si>
  <si>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</si>
  <si>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</si>
  <si>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</si>
  <si>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</si>
  <si>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</si>
  <si>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</si>
  <si>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</si>
  <si>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</si>
  <si>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</si>
  <si>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</si>
  <si>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</si>
  <si>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</si>
  <si>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</si>
  <si>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</si>
  <si>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</si>
  <si>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</si>
  <si>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</si>
  <si>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</si>
  <si>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</si>
  <si>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</si>
  <si>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</si>
  <si>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</si>
  <si>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</si>
  <si>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</si>
  <si>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</si>
  <si>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</si>
  <si>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</si>
  <si>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</si>
  <si>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</si>
  <si>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</si>
  <si>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</si>
  <si>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</si>
  <si>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</si>
  <si>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</si>
  <si>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</si>
  <si>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</si>
  <si>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</si>
  <si>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</si>
  <si>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</si>
  <si>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</si>
  <si>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</si>
  <si>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</si>
  <si>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</si>
  <si>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</si>
  <si>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</si>
  <si>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</si>
  <si>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</si>
  <si>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</si>
  <si>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</si>
  <si>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</si>
  <si>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</si>
  <si>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</si>
  <si>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</si>
  <si>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</si>
  <si>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</si>
  <si>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</si>
  <si>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</si>
  <si>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</si>
  <si>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</si>
  <si>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</si>
  <si>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</si>
  <si>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</si>
  <si>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</si>
  <si>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</si>
  <si>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</si>
  <si>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</si>
  <si>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</si>
  <si>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</si>
  <si>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</si>
  <si>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</si>
  <si>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</si>
  <si>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</si>
  <si>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</si>
  <si>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</si>
  <si>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</si>
  <si>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</si>
  <si>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</si>
  <si>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</si>
  <si>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</si>
  <si>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</si>
  <si>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</si>
  <si>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</si>
  <si>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</si>
  <si>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</si>
  <si>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</si>
  <si>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</si>
  <si>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</si>
  <si>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</si>
  <si>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</si>
  <si>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</si>
  <si>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</si>
  <si>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</si>
  <si>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</si>
  <si>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</si>
  <si>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</si>
  <si>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</si>
  <si>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</si>
  <si>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</si>
  <si>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</si>
  <si>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</si>
  <si>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</si>
  <si>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</si>
  <si>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</si>
  <si>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</si>
  <si>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</si>
  <si>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</si>
  <si>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</si>
  <si>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</si>
  <si>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</si>
  <si>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</si>
  <si>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</si>
  <si>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</si>
  <si>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</si>
  <si>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</si>
  <si>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</si>
  <si>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</si>
  <si>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</si>
  <si>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</si>
  <si>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</si>
  <si>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</si>
  <si>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</si>
  <si>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</si>
  <si>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</si>
  <si>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</si>
  <si>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</si>
  <si>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</si>
  <si>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</si>
  <si>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</si>
  <si>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</si>
  <si>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</si>
  <si>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</si>
  <si>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</si>
  <si>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</si>
  <si>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</si>
  <si>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</si>
  <si>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</si>
  <si>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</si>
  <si>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</si>
  <si>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</si>
  <si>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</si>
  <si>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</si>
  <si>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</si>
  <si>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</si>
  <si>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</si>
  <si>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</si>
  <si>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</si>
  <si>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</si>
  <si>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</si>
  <si>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</si>
  <si>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</si>
  <si>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</si>
  <si>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</si>
  <si>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</si>
  <si>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</si>
  <si>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</si>
  <si>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</si>
  <si>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</si>
  <si>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</si>
  <si>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</si>
  <si>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</si>
  <si>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</si>
  <si>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</si>
  <si>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</si>
  <si>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</si>
  <si>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</si>
  <si>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</si>
  <si>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</si>
  <si>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</si>
  <si>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</si>
  <si>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</si>
  <si>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</si>
  <si>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</si>
  <si>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</si>
  <si>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</si>
  <si>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</si>
  <si>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</si>
  <si>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</si>
  <si>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</si>
  <si>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</si>
  <si>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</si>
  <si>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</si>
  <si>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</si>
  <si>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</si>
  <si>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</si>
  <si>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</si>
  <si>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</si>
  <si>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</si>
  <si>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</si>
  <si>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</si>
  <si>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</si>
  <si>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</si>
  <si>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</si>
  <si>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</si>
  <si>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</si>
  <si>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</si>
  <si>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</si>
  <si>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</si>
  <si>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</si>
  <si>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</si>
  <si>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</si>
  <si>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</si>
  <si>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</si>
  <si>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</si>
  <si>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</si>
  <si>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</si>
  <si>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</si>
  <si>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</si>
  <si>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</si>
  <si>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</si>
  <si>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</si>
  <si>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</si>
  <si>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</si>
  <si>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</si>
  <si>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</si>
  <si>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</si>
  <si>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</si>
  <si>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</si>
  <si>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</si>
  <si>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</si>
  <si>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</si>
  <si>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</si>
  <si>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</si>
  <si>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</si>
  <si>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</si>
  <si>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</si>
  <si>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</si>
  <si>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</si>
  <si>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</si>
  <si>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</si>
  <si>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</si>
  <si>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</si>
  <si>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</si>
  <si>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</si>
  <si>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</si>
  <si>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</si>
  <si>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</si>
  <si>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</si>
  <si>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</si>
  <si>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</si>
  <si>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</si>
  <si>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</si>
  <si>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</si>
  <si>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</si>
  <si>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</si>
  <si>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</si>
  <si>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</si>
  <si>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</si>
  <si>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</si>
  <si>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</si>
  <si>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</si>
  <si>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</si>
  <si>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</si>
  <si>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</si>
  <si>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</si>
  <si>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</si>
  <si>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</si>
  <si>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</si>
  <si>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</si>
  <si>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</si>
  <si>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</si>
  <si>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</si>
  <si>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</si>
  <si>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</si>
  <si>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</si>
  <si>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</si>
  <si>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</si>
  <si>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</si>
  <si>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</si>
  <si>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</si>
  <si>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</si>
  <si>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</si>
  <si>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</si>
  <si>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</si>
  <si>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</si>
  <si>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</si>
  <si>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</si>
  <si>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</si>
  <si>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</si>
  <si>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</si>
  <si>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</si>
  <si>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</si>
  <si>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</si>
  <si>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</si>
  <si>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</si>
  <si>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</si>
  <si>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</si>
  <si>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</si>
  <si>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</si>
  <si>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</si>
  <si>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</si>
  <si>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</si>
  <si>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</si>
  <si>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</si>
  <si>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</si>
  <si>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</si>
  <si>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</si>
  <si>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</si>
  <si>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</si>
  <si>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</si>
  <si>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</si>
  <si>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</si>
  <si>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</si>
  <si>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</si>
  <si>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</si>
  <si>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</si>
  <si>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</si>
  <si>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</si>
  <si>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</si>
  <si>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</si>
  <si>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</si>
  <si>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</si>
  <si>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</si>
  <si>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</si>
  <si>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</si>
  <si>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</si>
  <si>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</si>
  <si>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</si>
  <si>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</si>
  <si>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</si>
  <si>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</si>
  <si>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</si>
  <si>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</si>
  <si>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</si>
  <si>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</si>
  <si>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</si>
  <si>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</si>
  <si>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</si>
  <si>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</si>
  <si>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</si>
  <si>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</si>
  <si>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</si>
  <si>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</si>
  <si>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</si>
  <si>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</si>
  <si>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</si>
  <si>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</si>
  <si>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</si>
  <si>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</si>
  <si>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</si>
  <si>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</si>
  <si>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</si>
  <si>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</si>
  <si>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</si>
  <si>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</si>
  <si>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</si>
  <si>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</si>
  <si>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</si>
  <si>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</si>
  <si>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</si>
  <si>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</si>
  <si>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</si>
  <si>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</si>
  <si>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</si>
  <si>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</si>
  <si>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</si>
  <si>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</si>
  <si>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</si>
  <si>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</si>
  <si>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</si>
  <si>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</si>
  <si>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</si>
  <si>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</si>
  <si>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</si>
  <si>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</si>
  <si>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</si>
  <si>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</si>
  <si>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</si>
  <si>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</si>
  <si>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</si>
  <si>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</si>
  <si>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</si>
  <si>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</si>
  <si>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</si>
  <si>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</si>
  <si>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</si>
  <si>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</si>
  <si>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</si>
  <si>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</si>
  <si>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</si>
  <si>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</si>
  <si>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</si>
  <si>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</si>
  <si>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</si>
  <si>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</si>
  <si>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</si>
  <si>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</si>
  <si>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</si>
  <si>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</si>
  <si>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</si>
  <si>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</si>
  <si>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</si>
  <si>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</si>
  <si>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</si>
  <si>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</si>
  <si>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</si>
  <si>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</si>
  <si>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</si>
  <si>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</si>
  <si>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</si>
  <si>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</si>
  <si>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</si>
  <si>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</si>
  <si>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</si>
  <si>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</si>
  <si>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</si>
  <si>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</si>
  <si>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</si>
  <si>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</si>
  <si>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</si>
  <si>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</si>
  <si>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</si>
  <si>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</si>
  <si>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</si>
  <si>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</si>
  <si>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</si>
  <si>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</si>
  <si>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</si>
  <si>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</si>
  <si>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</si>
  <si>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</si>
  <si>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</si>
  <si>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</si>
  <si>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</si>
  <si>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</si>
  <si>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</si>
  <si>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</si>
  <si>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</si>
  <si>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</si>
  <si>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</si>
  <si>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</si>
  <si>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</si>
  <si>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</si>
  <si>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</si>
  <si>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</si>
  <si>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</si>
  <si>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</si>
  <si>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</si>
  <si>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</si>
  <si>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</si>
  <si>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</si>
  <si>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</si>
  <si>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</si>
  <si>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</si>
  <si>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</si>
  <si>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</si>
  <si>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</si>
  <si>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</si>
  <si>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</si>
  <si>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</si>
  <si>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</si>
  <si>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</si>
  <si>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</si>
  <si>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</si>
  <si>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</si>
  <si>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</si>
  <si>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</si>
  <si>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</si>
  <si>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</si>
  <si>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</si>
  <si>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</si>
  <si>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</si>
  <si>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</si>
  <si>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</si>
  <si>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</si>
  <si>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</si>
  <si>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</si>
  <si>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</si>
  <si>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</si>
  <si>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</si>
  <si>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</si>
  <si>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</si>
  <si>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</si>
  <si>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</si>
  <si>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</si>
  <si>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</si>
  <si>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</si>
  <si>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</si>
  <si>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</si>
  <si>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</si>
  <si>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</si>
  <si>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</si>
  <si>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</si>
  <si>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</si>
  <si>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</si>
  <si>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</si>
  <si>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</si>
  <si>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</si>
  <si>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</si>
  <si>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</si>
  <si>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</si>
  <si>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</si>
  <si>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</si>
  <si>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</si>
  <si>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</si>
  <si>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</si>
  <si>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</si>
  <si>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</si>
  <si>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</si>
  <si>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</si>
  <si>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</si>
  <si>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</si>
  <si>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</si>
  <si>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</si>
  <si>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</si>
  <si>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</si>
  <si>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</si>
  <si>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</si>
  <si>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</si>
  <si>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</si>
  <si>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</si>
  <si>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</si>
  <si>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</si>
  <si>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</si>
  <si>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</si>
  <si>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</si>
  <si>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</si>
  <si>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</si>
  <si>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</si>
  <si>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</si>
  <si>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</si>
  <si>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</si>
  <si>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</si>
  <si>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</si>
  <si>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</si>
  <si>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</si>
  <si>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</si>
  <si>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</si>
  <si>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</si>
  <si>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</si>
  <si>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</si>
  <si>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</si>
  <si>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</si>
  <si>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</si>
  <si>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</si>
  <si>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</si>
  <si>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</si>
  <si>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</si>
  <si>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</si>
  <si>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</si>
  <si>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</si>
  <si>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</si>
  <si>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</si>
  <si>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</si>
  <si>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</si>
  <si>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</si>
  <si>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</si>
  <si>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</si>
  <si>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</si>
  <si>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</si>
  <si>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</si>
  <si>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</si>
  <si>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</si>
  <si>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</si>
  <si>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</si>
  <si>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</si>
  <si>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</si>
  <si>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</si>
  <si>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</si>
  <si>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</si>
  <si>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</si>
  <si>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</si>
  <si>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</si>
  <si>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</si>
  <si>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</si>
  <si>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</si>
  <si>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</si>
  <si>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</si>
  <si>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</si>
  <si>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</si>
  <si>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</si>
  <si>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</si>
  <si>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</si>
  <si>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</si>
  <si>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</si>
  <si>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</si>
  <si>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</si>
  <si>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</si>
  <si>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</si>
  <si>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</si>
  <si>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</si>
  <si>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</si>
  <si>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</si>
  <si>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</si>
  <si>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</si>
  <si>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</si>
  <si>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</si>
  <si>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</si>
  <si>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</si>
  <si>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</si>
  <si>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</si>
  <si>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</si>
  <si>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</si>
  <si>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</si>
  <si>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</si>
  <si>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</si>
  <si>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</si>
  <si>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</si>
  <si>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</si>
  <si>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</si>
  <si>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</si>
  <si>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</si>
  <si>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</si>
  <si>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</si>
  <si>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</si>
  <si>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</si>
  <si>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</si>
  <si>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</si>
  <si>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</si>
  <si>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</si>
  <si>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</si>
  <si>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</si>
  <si>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</si>
  <si>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</si>
  <si>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</si>
  <si>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</si>
  <si>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</si>
  <si>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</si>
  <si>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</si>
  <si>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</si>
  <si>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</si>
  <si>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</si>
  <si>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</si>
  <si>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</si>
  <si>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</si>
  <si>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</si>
  <si>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</si>
  <si>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</si>
  <si>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</si>
  <si>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</si>
  <si>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</si>
  <si>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</si>
  <si>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</si>
  <si>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</si>
  <si>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</si>
  <si>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</si>
  <si>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</si>
  <si>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</si>
  <si>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</si>
  <si>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</si>
  <si>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</si>
  <si>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</si>
  <si>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</si>
  <si>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</si>
  <si>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</si>
  <si>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</si>
  <si>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</si>
  <si>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</si>
  <si>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</si>
  <si>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</si>
  <si>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</si>
  <si>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</si>
  <si>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</si>
  <si>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</si>
  <si>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</si>
  <si>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</si>
  <si>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</si>
  <si>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</si>
  <si>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</si>
  <si>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</si>
  <si>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</si>
  <si>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</si>
  <si>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</si>
  <si>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</si>
  <si>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</si>
  <si>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</si>
  <si>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</si>
  <si>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</si>
  <si>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</si>
  <si>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</si>
  <si>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</si>
  <si>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</si>
  <si>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</si>
  <si>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</si>
  <si>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</si>
  <si>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</si>
  <si>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</si>
  <si>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</si>
  <si>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</si>
  <si>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</si>
  <si>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</si>
  <si>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</si>
  <si>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</si>
  <si>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</si>
  <si>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</si>
  <si>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</si>
  <si>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</si>
  <si>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</si>
  <si>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</si>
  <si>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</si>
  <si>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</si>
  <si>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</si>
  <si>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</si>
  <si>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</si>
  <si>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</si>
  <si>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</si>
  <si>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</si>
  <si>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</si>
  <si>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</si>
  <si>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</si>
  <si>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</si>
  <si>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</si>
  <si>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</si>
  <si>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</si>
  <si>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</si>
  <si>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</si>
  <si>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</si>
  <si>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</si>
  <si>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</si>
  <si>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</si>
  <si>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</si>
  <si>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</si>
  <si>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</si>
  <si>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</si>
  <si>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</si>
  <si>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</si>
  <si>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</si>
  <si>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</si>
  <si>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</si>
  <si>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</si>
  <si>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</si>
  <si>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</si>
  <si>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</si>
  <si>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</si>
  <si>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</si>
  <si>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</si>
  <si>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</si>
  <si>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</si>
  <si>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</si>
  <si>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</si>
  <si>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</si>
  <si>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</si>
  <si>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</si>
  <si>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</si>
  <si>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</si>
  <si>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</si>
  <si>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</si>
  <si>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</si>
  <si>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</si>
  <si>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</si>
  <si>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</si>
  <si>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</si>
  <si>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</si>
  <si>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</si>
  <si>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</si>
  <si>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</si>
  <si>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</si>
  <si>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</si>
  <si>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</si>
  <si>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</si>
  <si>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</si>
  <si>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</si>
  <si>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</si>
  <si>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</si>
  <si>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</si>
  <si>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</si>
  <si>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</si>
  <si>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</si>
  <si>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</si>
  <si>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</si>
  <si>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</si>
  <si>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</si>
  <si>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</si>
  <si>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</si>
  <si>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</si>
  <si>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</si>
  <si>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</si>
  <si>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</si>
  <si>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</si>
  <si>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</si>
  <si>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</si>
  <si>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</si>
  <si>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</si>
  <si>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</si>
  <si>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</si>
  <si>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</si>
  <si>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</si>
  <si>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</si>
  <si>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</si>
  <si>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</si>
  <si>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</si>
  <si>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</si>
  <si>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</si>
  <si>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</si>
  <si>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</si>
  <si>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</si>
  <si>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</si>
  <si>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</si>
  <si>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</si>
  <si>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</si>
  <si>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</si>
  <si>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</si>
  <si>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</si>
  <si>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</si>
  <si>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</si>
  <si>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</si>
  <si>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</si>
  <si>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</si>
  <si>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</si>
  <si>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</si>
  <si>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</si>
  <si>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</si>
  <si>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</si>
  <si>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</si>
  <si>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</si>
  <si>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</si>
  <si>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</si>
  <si>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</si>
  <si>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</si>
  <si>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</si>
  <si>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</si>
  <si>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</si>
  <si>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</si>
  <si>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</si>
  <si>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</si>
  <si>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</si>
  <si>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</si>
  <si>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</si>
  <si>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</si>
  <si>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</si>
  <si>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</si>
  <si>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</si>
  <si>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</si>
  <si>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</si>
  <si>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</si>
  <si>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</si>
  <si>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</si>
  <si>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</si>
  <si>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</si>
  <si>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</si>
  <si>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</si>
  <si>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</si>
  <si>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</si>
  <si>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</si>
  <si>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</si>
  <si>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</si>
  <si>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</si>
  <si>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</si>
  <si>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</si>
  <si>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</si>
  <si>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</si>
  <si>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</si>
  <si>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</si>
  <si>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</si>
  <si>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</si>
  <si>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</si>
  <si>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</si>
  <si>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</si>
  <si>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</si>
  <si>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</si>
  <si>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</si>
  <si>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</si>
  <si>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</si>
  <si>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</si>
  <si>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</si>
  <si>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</si>
  <si>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</si>
  <si>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</si>
  <si>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</si>
  <si>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</si>
  <si>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</si>
  <si>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</si>
  <si>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</si>
  <si>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</si>
  <si>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</si>
  <si>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</si>
  <si>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</si>
  <si>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</si>
  <si>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</si>
  <si>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</si>
  <si>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</si>
  <si>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</si>
  <si>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</si>
  <si>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</si>
  <si>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</si>
  <si>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</si>
  <si>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</si>
  <si>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</si>
  <si>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</si>
  <si>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</si>
  <si>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</si>
  <si>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</si>
  <si>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</si>
  <si>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</si>
  <si>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</si>
  <si>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</si>
  <si>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</si>
  <si>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</si>
  <si>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</si>
  <si>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</si>
  <si>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</si>
  <si>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</si>
  <si>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</si>
  <si>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</si>
  <si>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</si>
  <si>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</si>
  <si>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</si>
  <si>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</si>
  <si>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</si>
  <si>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</si>
  <si>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</si>
  <si>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</si>
  <si>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</si>
  <si>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</si>
  <si>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</si>
  <si>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</si>
  <si>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</si>
  <si>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</si>
  <si>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</si>
  <si>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</si>
  <si>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</si>
  <si>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</si>
  <si>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</si>
  <si>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</si>
  <si>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</si>
  <si>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</si>
  <si>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</si>
  <si>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</si>
  <si>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</si>
  <si>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</si>
  <si>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</si>
  <si>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</si>
  <si>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</si>
  <si>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</si>
  <si>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</si>
  <si>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</si>
  <si>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</si>
  <si>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</si>
  <si>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</si>
  <si>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</si>
  <si>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</si>
  <si>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</si>
  <si>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</si>
  <si>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</si>
  <si>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</si>
  <si>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</si>
  <si>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</si>
  <si>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</si>
  <si>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</si>
  <si>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</si>
  <si>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</si>
  <si>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</si>
  <si>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</si>
  <si>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</si>
  <si>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</si>
  <si>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</si>
  <si>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</si>
  <si>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</si>
  <si>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</si>
  <si>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</si>
  <si>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</si>
  <si>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</si>
  <si>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</si>
  <si>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</si>
  <si>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</si>
  <si>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</si>
  <si>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</si>
  <si>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</si>
  <si>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</si>
  <si>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</si>
  <si>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</si>
  <si>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</si>
  <si>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</si>
  <si>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</si>
  <si>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</si>
  <si>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</si>
  <si>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</si>
  <si>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</si>
  <si>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</si>
  <si>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</si>
  <si>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</si>
  <si>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</si>
  <si>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</si>
  <si>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</si>
  <si>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</si>
  <si>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</si>
  <si>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</si>
  <si>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</si>
  <si>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</si>
  <si>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</si>
  <si>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</si>
  <si>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</si>
  <si>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</si>
  <si>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</si>
  <si>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</si>
  <si>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</si>
  <si>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</si>
  <si>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</si>
  <si>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</si>
  <si>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</si>
  <si>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</si>
  <si>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</si>
  <si>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</si>
  <si>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</si>
  <si>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</si>
  <si>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</si>
  <si>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</si>
  <si>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</si>
  <si>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</si>
  <si>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</si>
  <si>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</si>
  <si>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</si>
  <si>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</si>
  <si>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</si>
  <si>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</si>
  <si>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</si>
  <si>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</si>
  <si>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</si>
  <si>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</si>
  <si>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</si>
  <si>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</si>
  <si>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</si>
  <si>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</si>
  <si>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</si>
  <si>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</si>
  <si>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</si>
  <si>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</si>
  <si>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</si>
  <si>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</si>
  <si>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</si>
  <si>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</si>
  <si>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</si>
  <si>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</si>
  <si>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</si>
  <si>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</si>
  <si>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</si>
  <si>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</si>
  <si>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</si>
  <si>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</si>
  <si>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</si>
  <si>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</si>
  <si>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</si>
  <si>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</si>
  <si>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</si>
  <si>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</si>
  <si>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</si>
  <si>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</si>
  <si>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</si>
  <si>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</si>
  <si>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</si>
  <si>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</si>
  <si>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</si>
  <si>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</si>
  <si>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</si>
  <si>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</si>
  <si>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</si>
  <si>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</si>
  <si>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</si>
  <si>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</si>
  <si>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</si>
  <si>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</si>
  <si>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</si>
  <si>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</si>
  <si>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</si>
  <si>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</si>
  <si>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</si>
  <si>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</si>
  <si>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</si>
  <si>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</si>
  <si>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</si>
  <si>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</si>
  <si>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</si>
  <si>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</si>
  <si>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</si>
  <si>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</si>
  <si>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</si>
  <si>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</si>
  <si>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</si>
  <si>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</si>
  <si>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</si>
  <si>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</si>
  <si>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</si>
  <si>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</si>
  <si>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</si>
  <si>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</si>
  <si>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</si>
  <si>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</si>
  <si>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</si>
  <si>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</si>
  <si>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</si>
  <si>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</si>
  <si>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</si>
  <si>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</si>
  <si>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</si>
  <si>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</si>
  <si>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</si>
  <si>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</si>
  <si>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</si>
  <si>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</si>
  <si>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</si>
  <si>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</si>
  <si>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</si>
  <si>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</si>
  <si>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</si>
  <si>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</si>
  <si>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</si>
  <si>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</si>
  <si>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</si>
  <si>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</si>
  <si>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</si>
  <si>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</si>
  <si>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</si>
  <si>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</si>
  <si>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</si>
  <si>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</si>
  <si>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</si>
  <si>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</si>
  <si>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</si>
  <si>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</si>
  <si>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</si>
  <si>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</si>
  <si>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</si>
  <si>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</si>
  <si>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</si>
  <si>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</si>
  <si>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</si>
  <si>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</si>
  <si>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</si>
  <si>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</si>
  <si>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</si>
  <si>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</si>
  <si>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</si>
  <si>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</si>
  <si>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</si>
  <si>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</si>
  <si>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</si>
  <si>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</si>
  <si>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</si>
  <si>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</si>
  <si>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</si>
  <si>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</si>
  <si>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</si>
  <si>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</si>
  <si>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</si>
  <si>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</si>
  <si>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</si>
  <si>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</si>
  <si>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</si>
  <si>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</si>
  <si>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</si>
  <si>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</si>
  <si>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</si>
  <si>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</si>
  <si>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</si>
  <si>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</si>
  <si>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</si>
  <si>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</si>
  <si>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</si>
  <si>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</si>
  <si>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</si>
  <si>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</si>
  <si>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</si>
  <si>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</si>
  <si>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</si>
  <si>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</si>
  <si>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</si>
  <si>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</si>
  <si>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</si>
  <si>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</si>
  <si>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</si>
  <si>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</si>
  <si>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</si>
  <si>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</si>
  <si>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</si>
  <si>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</si>
  <si>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</si>
  <si>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</si>
  <si>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</si>
  <si>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</si>
  <si>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</si>
  <si>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</si>
  <si>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</si>
  <si>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</si>
  <si>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</si>
  <si>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</si>
  <si>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</si>
  <si>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</si>
  <si>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</si>
  <si>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</si>
  <si>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</si>
  <si>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</si>
  <si>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</si>
  <si>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</si>
  <si>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</si>
  <si>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</si>
  <si>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</si>
  <si>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</si>
  <si>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</si>
  <si>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</si>
  <si>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</si>
  <si>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</si>
  <si>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</si>
  <si>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</si>
  <si>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</si>
  <si>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</si>
  <si>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</si>
  <si>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</si>
  <si>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</si>
  <si>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</si>
  <si>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</si>
  <si>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</si>
  <si>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</si>
  <si>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</si>
  <si>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</si>
  <si>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</si>
  <si>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</si>
  <si>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</si>
  <si>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</si>
  <si>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</si>
  <si>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</si>
  <si>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</si>
  <si>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</si>
  <si>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</si>
  <si>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</si>
  <si>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</si>
  <si>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</si>
  <si>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</si>
  <si>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</si>
  <si>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</si>
  <si>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</si>
  <si>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</si>
  <si>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</si>
  <si>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</si>
  <si>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</si>
  <si>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</si>
  <si>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</si>
  <si>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</si>
  <si>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</si>
  <si>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</si>
  <si>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</si>
  <si>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</si>
  <si>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</si>
  <si>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</si>
  <si>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</si>
  <si>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</si>
  <si>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</si>
  <si>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</si>
  <si>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</si>
  <si>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</si>
  <si>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</si>
  <si>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</si>
  <si>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</si>
  <si>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</si>
  <si>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</si>
  <si>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</si>
  <si>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</si>
  <si>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</si>
  <si>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</si>
  <si>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</si>
  <si>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</si>
  <si>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</si>
  <si>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</si>
  <si>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</si>
  <si>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</si>
  <si>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</si>
  <si>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</si>
  <si>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</si>
  <si>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</si>
  <si>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</si>
  <si>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</si>
  <si>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</si>
  <si>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</si>
  <si>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</si>
  <si>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</si>
  <si>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</si>
  <si>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</si>
  <si>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</si>
  <si>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</si>
  <si>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</si>
  <si>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</si>
  <si>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</si>
  <si>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</si>
  <si>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</si>
  <si>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</si>
  <si>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</si>
  <si>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</si>
  <si>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</si>
  <si>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</si>
  <si>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</si>
  <si>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</si>
  <si>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</si>
  <si>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</si>
  <si>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</si>
  <si>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</si>
  <si>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</si>
  <si>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</si>
  <si>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</si>
  <si>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</si>
  <si>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</si>
  <si>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</si>
  <si>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</si>
  <si>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</si>
  <si>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</si>
  <si>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</si>
  <si>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</si>
  <si>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</si>
  <si>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</si>
  <si>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</si>
  <si>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</si>
  <si>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</si>
  <si>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</si>
  <si>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</si>
  <si>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</si>
  <si>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</si>
  <si>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</si>
  <si>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</si>
  <si>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</si>
  <si>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</si>
  <si>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</si>
  <si>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</si>
  <si>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</si>
  <si>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</si>
  <si>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</si>
  <si>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</si>
  <si>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</si>
  <si>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</si>
  <si>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</si>
  <si>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</si>
  <si>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</si>
  <si>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</si>
  <si>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</si>
  <si>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</si>
  <si>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</si>
  <si>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</si>
  <si>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</si>
  <si>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</si>
  <si>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</si>
  <si>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</si>
  <si>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</si>
  <si>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</si>
  <si>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</si>
  <si>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</si>
  <si>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</si>
  <si>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</si>
  <si>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</si>
  <si>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</si>
  <si>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</si>
  <si>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</si>
  <si>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</si>
  <si>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</si>
  <si>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</si>
  <si>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</si>
  <si>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</si>
  <si>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</si>
  <si>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</si>
  <si>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</si>
  <si>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</si>
  <si>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</si>
  <si>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</si>
  <si>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</si>
  <si>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</si>
  <si>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</si>
  <si>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</si>
  <si>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</si>
  <si>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</si>
  <si>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</si>
  <si>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</si>
  <si>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</si>
  <si>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</si>
  <si>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</si>
  <si>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</si>
  <si>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</si>
  <si>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</si>
  <si>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</si>
  <si>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</si>
  <si>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</si>
  <si>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</si>
  <si>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</si>
  <si>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</si>
  <si>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</si>
  <si>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</si>
  <si>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</si>
  <si>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</si>
  <si>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</si>
  <si>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</si>
  <si>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</si>
  <si>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</si>
  <si>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</si>
  <si>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</si>
  <si>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</si>
  <si>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</si>
  <si>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</si>
  <si>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</si>
  <si>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</si>
  <si>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</si>
  <si>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</si>
  <si>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</si>
  <si>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</si>
  <si>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</si>
  <si>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</si>
  <si>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</si>
  <si>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</si>
  <si>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</si>
  <si>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</si>
  <si>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</si>
  <si>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</si>
  <si>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</si>
  <si>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</si>
  <si>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</si>
  <si>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</si>
  <si>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</si>
  <si>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</si>
  <si>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</si>
  <si>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</si>
  <si>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</si>
  <si>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</si>
  <si>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</si>
  <si>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</si>
  <si>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</si>
  <si>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</si>
  <si>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</si>
  <si>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</si>
  <si>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</si>
  <si>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</si>
  <si>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</si>
  <si>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</si>
  <si>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</si>
  <si>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</si>
  <si>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</si>
  <si>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</si>
  <si>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</si>
  <si>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</si>
  <si>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</si>
  <si>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</si>
  <si>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</si>
  <si>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</si>
  <si>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</si>
  <si>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</si>
  <si>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</si>
  <si>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</si>
  <si>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</si>
  <si>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</si>
  <si>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</si>
  <si>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</si>
  <si>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</si>
  <si>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</si>
  <si>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</si>
  <si>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</si>
  <si>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</si>
  <si>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</si>
  <si>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</si>
  <si>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</si>
  <si>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</si>
  <si>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</si>
  <si>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</si>
  <si>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</si>
  <si>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</si>
  <si>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</si>
  <si>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</si>
  <si>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</si>
  <si>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</si>
  <si>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</si>
  <si>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</si>
  <si>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</si>
  <si>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</si>
  <si>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</si>
  <si>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</si>
  <si>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</si>
  <si>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</si>
  <si>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</si>
  <si>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</si>
  <si>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</si>
  <si>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</si>
  <si>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</si>
  <si>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</si>
  <si>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</si>
  <si>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</si>
  <si>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</si>
  <si>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</si>
  <si>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</si>
  <si>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</si>
  <si>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</si>
  <si>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</si>
  <si>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</si>
  <si>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</si>
  <si>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</si>
  <si>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</si>
  <si>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</si>
  <si>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</si>
  <si>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</si>
  <si>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</si>
  <si>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</si>
  <si>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</si>
  <si>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</si>
  <si>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</si>
  <si>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</si>
  <si>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</si>
  <si>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</si>
  <si>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</si>
  <si>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</si>
  <si>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</si>
  <si>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</si>
  <si>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</si>
  <si>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</si>
  <si>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</si>
  <si>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</si>
  <si>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</si>
  <si>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</si>
  <si>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</si>
  <si>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</si>
  <si>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</si>
  <si>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</si>
  <si>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</si>
  <si>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</si>
  <si>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</si>
  <si>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</si>
  <si>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</si>
  <si>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</si>
  <si>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</si>
  <si>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</si>
  <si>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</si>
  <si>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</si>
  <si>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</si>
  <si>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</si>
  <si>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</si>
  <si>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</si>
  <si>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</si>
  <si>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</si>
  <si>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</si>
  <si>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</si>
  <si>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</si>
  <si>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</si>
  <si>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</si>
  <si>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</si>
  <si>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</si>
  <si>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</si>
  <si>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</si>
  <si>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</si>
  <si>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</si>
  <si>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</si>
  <si>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</si>
  <si>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</si>
  <si>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</si>
  <si>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</si>
  <si>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</si>
  <si>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</si>
  <si>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</si>
  <si>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</si>
  <si>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</si>
  <si>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</si>
  <si>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</si>
  <si>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</si>
  <si>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</si>
  <si>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</si>
  <si>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</si>
  <si>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</si>
  <si>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</si>
  <si>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</si>
  <si>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</si>
  <si>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</si>
  <si>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</si>
  <si>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</si>
  <si>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</si>
  <si>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</si>
  <si>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</si>
  <si>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</si>
  <si>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</si>
  <si>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</si>
  <si>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</si>
  <si>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</si>
  <si>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</si>
  <si>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</si>
  <si>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</si>
  <si>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</si>
  <si>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</si>
  <si>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</si>
  <si>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</si>
  <si>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</si>
  <si>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</si>
  <si>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</si>
  <si>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</si>
  <si>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</si>
  <si>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</si>
  <si>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</si>
  <si>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</si>
  <si>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</si>
  <si>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</si>
  <si>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</si>
  <si>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</si>
  <si>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</si>
  <si>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</si>
  <si>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</si>
  <si>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</si>
  <si>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</si>
  <si>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</si>
  <si>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</si>
  <si>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</si>
  <si>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</si>
  <si>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</si>
  <si>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</si>
  <si>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</si>
  <si>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</si>
  <si>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</si>
  <si>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</si>
  <si>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</si>
  <si>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</si>
  <si>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</si>
  <si>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</si>
  <si>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</si>
  <si>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</si>
  <si>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</si>
  <si>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</si>
  <si>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</si>
  <si>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</si>
  <si>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</si>
  <si>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</si>
  <si>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</si>
  <si>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</si>
  <si>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</si>
  <si>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</si>
  <si>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</si>
  <si>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</si>
  <si>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</si>
  <si>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</si>
  <si>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</si>
  <si>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</si>
  <si>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</si>
  <si>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</si>
  <si>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</si>
  <si>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</si>
  <si>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</si>
  <si>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</si>
  <si>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</si>
  <si>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</si>
  <si>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</si>
  <si>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</si>
  <si>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</si>
  <si>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</si>
  <si>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</si>
  <si>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</si>
  <si>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</si>
  <si>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</si>
  <si>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</si>
  <si>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</si>
  <si>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</si>
  <si>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</si>
  <si>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</si>
  <si>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</si>
  <si>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</si>
  <si>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</si>
  <si>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</si>
  <si>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</si>
  <si>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</si>
  <si>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</si>
  <si>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</si>
  <si>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</si>
  <si>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</si>
  <si>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</si>
  <si>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</si>
  <si>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</si>
  <si>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</si>
  <si>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</si>
  <si>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</si>
  <si>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</si>
  <si>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</si>
  <si>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</si>
  <si>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</si>
  <si>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</si>
  <si>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</si>
  <si>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</si>
  <si>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</si>
  <si>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</si>
  <si>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</si>
  <si>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</si>
  <si>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</si>
  <si>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</si>
  <si>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</si>
  <si>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</si>
  <si>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</si>
  <si>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</si>
  <si>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</si>
  <si>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</si>
  <si>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</si>
  <si>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</si>
  <si>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</si>
  <si>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</si>
  <si>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</si>
  <si>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</si>
  <si>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</si>
  <si>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</si>
  <si>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</si>
  <si>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</si>
  <si>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</si>
  <si>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</si>
  <si>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</si>
  <si>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</si>
  <si>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</si>
  <si>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</si>
  <si>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</si>
  <si>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</si>
  <si>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</si>
  <si>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</si>
  <si>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</si>
  <si>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</si>
  <si>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</si>
  <si>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</si>
  <si>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</si>
  <si>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</si>
  <si>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</si>
  <si>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</si>
  <si>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</si>
  <si>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</si>
  <si>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</si>
  <si>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</si>
  <si>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</si>
  <si>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</si>
  <si>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</si>
  <si>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</si>
  <si>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</si>
  <si>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</si>
  <si>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</si>
  <si>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</si>
  <si>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</si>
  <si>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</si>
  <si>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</si>
  <si>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</si>
  <si>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</si>
  <si>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</si>
  <si>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</si>
  <si>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</si>
  <si>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</si>
  <si>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</si>
  <si>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</si>
  <si>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</si>
  <si>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</si>
  <si>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</si>
  <si>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</si>
  <si>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</si>
  <si>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</si>
  <si>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</si>
  <si>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</si>
  <si>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</si>
  <si>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</si>
  <si>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</si>
  <si>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</si>
  <si>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</si>
  <si>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</si>
  <si>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</si>
  <si>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</si>
  <si>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</si>
  <si>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</si>
  <si>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</si>
  <si>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</si>
  <si>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</si>
  <si>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</si>
  <si>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</si>
  <si>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</si>
  <si>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</si>
  <si>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</si>
  <si>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</si>
  <si>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</si>
  <si>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</si>
  <si>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</si>
  <si>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</si>
  <si>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</si>
  <si>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</si>
  <si>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</si>
  <si>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</si>
  <si>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</si>
  <si>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</si>
  <si>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</si>
  <si>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</si>
  <si>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</si>
  <si>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</si>
  <si>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</si>
  <si>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</si>
  <si>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</si>
  <si>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</si>
  <si>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</si>
  <si>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</si>
  <si>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</si>
  <si>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</si>
  <si>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</si>
  <si>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</si>
  <si>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</si>
  <si>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</si>
  <si>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</si>
  <si>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</si>
  <si>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</si>
  <si>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</si>
  <si>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</si>
  <si>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</si>
  <si>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</si>
  <si>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</si>
  <si>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</si>
  <si>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</si>
  <si>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</si>
  <si>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</si>
  <si>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</si>
  <si>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</si>
  <si>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</si>
  <si>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</si>
  <si>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</si>
  <si>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</si>
  <si>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</si>
  <si>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</si>
  <si>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</si>
  <si>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</si>
  <si>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</si>
  <si>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</si>
  <si>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</si>
  <si>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</si>
  <si>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</si>
  <si>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</si>
  <si>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</si>
  <si>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</si>
  <si>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</si>
  <si>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</si>
  <si>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</si>
  <si>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</si>
  <si>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</si>
  <si>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</si>
  <si>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</si>
  <si>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</si>
  <si>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</si>
  <si>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</si>
  <si>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</si>
  <si>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</si>
  <si>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</si>
  <si>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</si>
  <si>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</si>
  <si>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</si>
  <si>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</si>
  <si>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</si>
  <si>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</si>
  <si>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</si>
  <si>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</si>
  <si>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</si>
  <si>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</si>
  <si>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</si>
  <si>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</si>
  <si>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</si>
  <si>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</si>
  <si>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</si>
  <si>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</si>
  <si>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</si>
  <si>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</si>
  <si>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</si>
  <si>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</si>
  <si>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</si>
  <si>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</si>
  <si>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</si>
  <si>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</si>
  <si>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</si>
  <si>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</si>
  <si>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</si>
  <si>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</si>
  <si>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</si>
  <si>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</si>
  <si>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</si>
  <si>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</si>
  <si>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</si>
  <si>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</si>
  <si>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</si>
  <si>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</si>
  <si>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</si>
  <si>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</si>
  <si>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</si>
  <si>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</si>
  <si>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</si>
  <si>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</si>
  <si>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</si>
  <si>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</si>
  <si>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</si>
  <si>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</si>
  <si>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</si>
  <si>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</si>
  <si>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</si>
  <si>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</si>
  <si>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</si>
  <si>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</si>
  <si>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</si>
  <si>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</si>
  <si>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</si>
  <si>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</si>
  <si>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</si>
  <si>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</si>
  <si>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</si>
  <si>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</si>
  <si>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</si>
  <si>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</si>
  <si>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</si>
  <si>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</si>
  <si>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</si>
  <si>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</si>
  <si>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</si>
  <si>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</si>
  <si>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</si>
  <si>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</si>
  <si>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</si>
  <si>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</si>
  <si>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</si>
  <si>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</si>
  <si>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</si>
  <si>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</si>
  <si>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</si>
  <si>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</si>
  <si>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</si>
  <si>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</si>
  <si>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</si>
  <si>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</si>
  <si>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</si>
  <si>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</si>
  <si>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</si>
  <si>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</si>
  <si>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</si>
  <si>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</si>
  <si>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</si>
  <si>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</si>
  <si>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</si>
  <si>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</si>
  <si>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</si>
  <si>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</si>
  <si>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</si>
  <si>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</si>
  <si>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</si>
  <si>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</si>
  <si>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</si>
  <si>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</si>
  <si>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</si>
  <si>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</si>
  <si>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</si>
  <si>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</si>
  <si>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</si>
  <si>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</si>
  <si>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</si>
  <si>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</si>
  <si>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</si>
  <si>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</si>
  <si>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</si>
  <si>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</si>
  <si>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</si>
  <si>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</si>
  <si>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</si>
  <si>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</si>
  <si>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</si>
  <si>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</si>
  <si>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</si>
  <si>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</si>
  <si>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</si>
  <si>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</si>
  <si>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</si>
  <si>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</si>
  <si>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</si>
  <si>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</si>
  <si>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</si>
  <si>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</si>
  <si>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</si>
  <si>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</si>
  <si>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</si>
  <si>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</si>
  <si>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</si>
  <si>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</si>
  <si>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</si>
  <si>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</si>
  <si>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</si>
  <si>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</si>
  <si>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</si>
  <si>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</si>
  <si>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</si>
  <si>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</si>
  <si>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</si>
  <si>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</si>
  <si>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</si>
  <si>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</si>
  <si>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</si>
  <si>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</si>
  <si>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</si>
  <si>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</si>
  <si>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</si>
  <si>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</si>
  <si>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</si>
  <si>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</si>
  <si>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</si>
  <si>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</si>
  <si>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</si>
  <si>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</si>
  <si>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</si>
  <si>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</si>
  <si>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</si>
  <si>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</si>
  <si>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</si>
  <si>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</si>
  <si>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</si>
  <si>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</si>
  <si>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</si>
  <si>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</si>
  <si>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</si>
  <si>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</si>
  <si>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</si>
  <si>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</si>
  <si>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</si>
  <si>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</si>
  <si>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</si>
  <si>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</si>
  <si>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</si>
  <si>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</si>
  <si>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</si>
  <si>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</si>
  <si>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</si>
  <si>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</si>
  <si>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</si>
  <si>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</si>
  <si>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</si>
  <si>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</si>
  <si>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</si>
  <si>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</si>
  <si>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</si>
  <si>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</si>
  <si>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</si>
  <si>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</si>
  <si>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</si>
  <si>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</si>
  <si>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</si>
  <si>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</si>
  <si>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</si>
  <si>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</si>
  <si>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</si>
  <si>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</si>
  <si>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</si>
  <si>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</si>
  <si>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</si>
  <si>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</si>
  <si>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</si>
  <si>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</si>
  <si>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</si>
  <si>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</si>
  <si>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</si>
  <si>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</si>
  <si>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</si>
  <si>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</si>
  <si>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</si>
  <si>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</si>
  <si>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</si>
  <si>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</si>
  <si>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</si>
  <si>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</si>
  <si>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</si>
  <si>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</si>
  <si>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</si>
  <si>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</si>
  <si>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</si>
  <si>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</si>
  <si>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</si>
  <si>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</si>
  <si>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</si>
  <si>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</si>
  <si>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</si>
  <si>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</si>
  <si>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</si>
  <si>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</si>
  <si>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</si>
  <si>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</si>
  <si>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</si>
  <si>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</si>
  <si>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</si>
  <si>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</si>
  <si>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</si>
  <si>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</si>
  <si>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</si>
  <si>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</si>
  <si>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</si>
  <si>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</si>
  <si>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</si>
  <si>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</si>
  <si>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</si>
  <si>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</si>
  <si>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</si>
  <si>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</si>
  <si>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</si>
  <si>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</si>
  <si>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</si>
  <si>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</si>
  <si>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</si>
  <si>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</si>
  <si>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</si>
  <si>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</si>
  <si>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</si>
  <si>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</si>
  <si>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</si>
  <si>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</si>
  <si>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</si>
  <si>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</si>
  <si>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</si>
  <si>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</si>
  <si>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</si>
  <si>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</si>
  <si>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</si>
  <si>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</si>
  <si>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</si>
  <si>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</si>
  <si>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</si>
  <si>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</si>
  <si>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</si>
  <si>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</si>
  <si>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</si>
  <si>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</si>
  <si>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</si>
  <si>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</si>
  <si>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</si>
  <si>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</si>
  <si>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</si>
  <si>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</si>
  <si>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</si>
  <si>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</si>
  <si>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</si>
  <si>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</si>
  <si>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</si>
  <si>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</si>
  <si>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</si>
  <si>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</si>
  <si>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</si>
  <si>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</si>
  <si>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</si>
  <si>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</si>
  <si>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</si>
  <si>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</si>
  <si>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</si>
  <si>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</si>
  <si>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</si>
  <si>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</si>
  <si>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</si>
  <si>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</si>
  <si>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</si>
  <si>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</si>
  <si>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</si>
  <si>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</si>
  <si>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</si>
  <si>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</si>
  <si>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</si>
  <si>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</si>
  <si>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</si>
  <si>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</si>
  <si>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</si>
  <si>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</si>
  <si>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</si>
  <si>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</si>
  <si>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</si>
  <si>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</si>
  <si>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</si>
  <si>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</si>
  <si>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</si>
  <si>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</si>
  <si>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</si>
  <si>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</si>
  <si>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</si>
  <si>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</si>
  <si>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</si>
  <si>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</si>
  <si>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</si>
  <si>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</si>
  <si>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</si>
  <si>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</si>
  <si>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</si>
  <si>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</si>
  <si>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</si>
  <si>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</si>
  <si>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</si>
  <si>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</si>
  <si>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</si>
  <si>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</si>
  <si>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</si>
  <si>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</si>
  <si>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</si>
  <si>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</si>
  <si>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</si>
  <si>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</si>
  <si>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</si>
  <si>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</si>
  <si>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</si>
  <si>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</si>
  <si>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</si>
  <si>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</si>
  <si>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</si>
  <si>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</si>
  <si>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</si>
  <si>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</si>
  <si>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</si>
  <si>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</si>
  <si>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</si>
  <si>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</si>
  <si>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</si>
  <si>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</si>
  <si>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</si>
  <si>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</si>
  <si>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</si>
  <si>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</si>
  <si>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</si>
  <si>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</si>
  <si>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</si>
  <si>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</si>
  <si>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</si>
  <si>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</si>
  <si>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</si>
  <si>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</si>
  <si>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</si>
  <si>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</si>
  <si>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</si>
  <si>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</si>
  <si>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</si>
  <si>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</si>
  <si>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</si>
  <si>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</si>
  <si>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</si>
  <si>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</si>
  <si>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</si>
  <si>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</si>
  <si>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</si>
  <si>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</si>
  <si>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</si>
  <si>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</si>
  <si>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</si>
  <si>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</si>
  <si>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</si>
  <si>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</si>
  <si>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</si>
  <si>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</si>
  <si>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</si>
  <si>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</si>
  <si>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</si>
  <si>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</si>
  <si>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</si>
  <si>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</si>
  <si>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</si>
  <si>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</si>
  <si>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</si>
  <si>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</si>
  <si>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</si>
  <si>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</si>
  <si>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</si>
  <si>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</si>
  <si>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</si>
  <si>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</si>
  <si>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</si>
  <si>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</si>
  <si>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</si>
  <si>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</si>
  <si>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</si>
  <si>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</si>
  <si>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</si>
  <si>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</si>
  <si>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</si>
  <si>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</si>
  <si>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</si>
  <si>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</si>
  <si>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</si>
  <si>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</si>
  <si>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</si>
  <si>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</si>
  <si>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</si>
  <si>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</si>
  <si>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</si>
  <si>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</si>
  <si>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</si>
  <si>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</si>
  <si>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</si>
  <si>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</si>
  <si>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</si>
  <si>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</si>
  <si>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</si>
  <si>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</si>
  <si>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</si>
  <si>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</si>
  <si>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</si>
  <si>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</si>
  <si>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</si>
  <si>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</si>
  <si>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</si>
  <si>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</si>
  <si>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</si>
  <si>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</si>
  <si>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</si>
  <si>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</si>
  <si>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</si>
  <si>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</si>
  <si>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</si>
  <si>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</si>
  <si>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</si>
  <si>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</si>
  <si>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</si>
  <si>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</si>
  <si>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</si>
  <si>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</si>
  <si>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</si>
  <si>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</si>
  <si>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</si>
  <si>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</si>
  <si>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</si>
  <si>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</si>
  <si>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</si>
  <si>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</si>
  <si>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</si>
  <si>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</si>
  <si>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</si>
  <si>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</si>
  <si>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</si>
  <si>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</si>
  <si>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</si>
  <si>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</si>
  <si>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</si>
  <si>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</si>
  <si>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</si>
  <si>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</si>
  <si>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</si>
  <si>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</si>
  <si>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</si>
  <si>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</si>
  <si>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</si>
  <si>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</si>
  <si>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</si>
  <si>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</si>
  <si>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</si>
  <si>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</si>
  <si>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</si>
  <si>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</si>
  <si>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</si>
  <si>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</si>
  <si>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</si>
  <si>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</si>
  <si>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</si>
  <si>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</si>
  <si>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</si>
  <si>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</si>
  <si>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</si>
  <si>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</si>
  <si>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</si>
  <si>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</si>
  <si>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</si>
  <si>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</si>
  <si>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</si>
  <si>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</si>
  <si>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</si>
  <si>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</si>
  <si>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</si>
  <si>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</si>
  <si>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</si>
  <si>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</si>
  <si>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</si>
  <si>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</si>
  <si>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</si>
  <si>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</si>
  <si>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</si>
  <si>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</si>
  <si>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</si>
  <si>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</si>
  <si>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</si>
  <si>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</si>
  <si>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</si>
  <si>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</si>
  <si>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</si>
  <si>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</si>
  <si>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</si>
  <si>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</si>
  <si>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</si>
  <si>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</si>
  <si>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</si>
  <si>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</si>
  <si>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</si>
  <si>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</si>
  <si>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</si>
  <si>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</si>
  <si>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</si>
  <si>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</si>
  <si>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</si>
  <si>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</si>
  <si>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</si>
  <si>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</si>
  <si>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</si>
  <si>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</si>
  <si>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</si>
  <si>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</si>
  <si>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</si>
  <si>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</si>
  <si>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</si>
  <si>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</si>
  <si>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</si>
  <si>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</si>
  <si>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</si>
  <si>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</si>
  <si>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</si>
  <si>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</si>
  <si>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</si>
  <si>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</si>
  <si>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</si>
  <si>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</si>
  <si>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</si>
  <si>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</si>
  <si>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</si>
  <si>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</si>
  <si>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</si>
  <si>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</si>
  <si>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</si>
  <si>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</si>
  <si>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</si>
  <si>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</si>
  <si>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</si>
  <si>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</si>
  <si>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</si>
  <si>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</si>
  <si>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</si>
  <si>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</si>
  <si>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</si>
  <si>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</si>
  <si>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</si>
  <si>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</si>
  <si>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</si>
  <si>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</si>
  <si>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</si>
  <si>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</si>
  <si>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</si>
  <si>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</si>
  <si>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</si>
  <si>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</si>
  <si>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</si>
  <si>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</si>
  <si>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</si>
  <si>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</si>
  <si>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</si>
  <si>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</si>
  <si>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</si>
  <si>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</si>
  <si>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</si>
  <si>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</si>
  <si>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</si>
  <si>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</si>
  <si>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</si>
  <si>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</si>
  <si>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</si>
  <si>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</si>
  <si>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</si>
  <si>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</si>
  <si>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</si>
  <si>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</si>
  <si>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</si>
  <si>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</si>
  <si>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</si>
  <si>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</si>
  <si>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</si>
  <si>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</si>
  <si>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</si>
  <si>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</si>
  <si>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</si>
  <si>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</si>
  <si>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</si>
  <si>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</si>
  <si>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</si>
  <si>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</si>
  <si>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</si>
  <si>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</si>
  <si>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</si>
  <si>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</si>
  <si>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</si>
  <si>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</si>
  <si>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</si>
  <si>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</si>
  <si>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</si>
  <si>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</si>
  <si>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</si>
  <si>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</si>
  <si>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</si>
  <si>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</si>
  <si>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</si>
  <si>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</si>
  <si>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</si>
  <si>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</si>
  <si>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</si>
  <si>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</si>
  <si>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</si>
  <si>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</si>
  <si>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</si>
  <si>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</si>
  <si>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</si>
  <si>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</si>
  <si>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</si>
  <si>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</si>
  <si>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</si>
  <si>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</si>
  <si>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</si>
  <si>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</si>
  <si>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</si>
  <si>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</si>
  <si>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</si>
  <si>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</si>
  <si>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</si>
  <si>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</si>
  <si>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</si>
  <si>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</si>
  <si>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</si>
  <si>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</si>
  <si>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</si>
  <si>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</si>
  <si>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</si>
  <si>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</si>
  <si>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</si>
  <si>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</si>
  <si>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</si>
  <si>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</si>
  <si>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</si>
  <si>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</si>
  <si>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</si>
  <si>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</si>
  <si>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</si>
  <si>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</si>
  <si>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</si>
  <si>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</si>
  <si>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</si>
  <si>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</si>
  <si>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</si>
  <si>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</si>
  <si>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</si>
  <si>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</si>
  <si>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</si>
  <si>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</si>
  <si>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</si>
  <si>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</si>
  <si>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</si>
  <si>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</si>
  <si>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</si>
  <si>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</si>
  <si>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</si>
  <si>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</si>
  <si>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</si>
  <si>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</si>
  <si>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</si>
  <si>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</si>
  <si>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</si>
  <si>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</si>
  <si>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</si>
  <si>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</si>
  <si>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</si>
  <si>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</si>
  <si>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</si>
  <si>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</si>
  <si>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</si>
  <si>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</si>
  <si>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</si>
  <si>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</si>
  <si>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</si>
  <si>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</si>
  <si>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</si>
  <si>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</si>
  <si>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</si>
  <si>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</si>
  <si>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</si>
  <si>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</si>
  <si>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</si>
  <si>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</si>
  <si>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</si>
  <si>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</si>
  <si>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</si>
  <si>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</si>
  <si>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</si>
  <si>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</si>
  <si>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</si>
  <si>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</si>
  <si>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</si>
  <si>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</si>
  <si>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</si>
  <si>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</si>
  <si>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</si>
  <si>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</si>
  <si>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</si>
  <si>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</si>
  <si>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</si>
  <si>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</si>
  <si>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</si>
  <si>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</si>
  <si>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</si>
  <si>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</si>
  <si>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</si>
  <si>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</si>
  <si>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</si>
  <si>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</si>
  <si>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</si>
  <si>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</si>
  <si>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</si>
  <si>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</si>
  <si>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</si>
  <si>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</si>
  <si>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</si>
  <si>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</si>
  <si>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</si>
  <si>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</si>
  <si>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</si>
  <si>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</si>
  <si>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</si>
  <si>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</si>
  <si>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</si>
  <si>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</si>
  <si>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</si>
  <si>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</si>
  <si>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</si>
  <si>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</si>
  <si>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</si>
  <si>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</si>
  <si>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</si>
  <si>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</si>
  <si>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</si>
  <si>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</si>
  <si>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</si>
  <si>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</si>
  <si>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</si>
  <si>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</si>
  <si>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</si>
  <si>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</si>
  <si>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</si>
  <si>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</si>
  <si>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</si>
  <si>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</si>
  <si>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</si>
  <si>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</si>
  <si>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</si>
  <si>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</si>
  <si>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</si>
  <si>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</si>
  <si>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</si>
  <si>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</si>
  <si>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</si>
  <si>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</si>
  <si>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</si>
  <si>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</si>
  <si>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</si>
  <si>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</si>
  <si>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</si>
  <si>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</si>
  <si>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</si>
  <si>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</si>
  <si>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</si>
  <si>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</si>
  <si>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</si>
  <si>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</si>
  <si>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</si>
  <si>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</si>
  <si>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</si>
  <si>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</si>
  <si>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</si>
  <si>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</si>
  <si>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</si>
  <si>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</si>
  <si>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</si>
  <si>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</si>
  <si>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</si>
  <si>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</si>
  <si>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</si>
  <si>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</si>
  <si>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</si>
  <si>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</si>
  <si>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</si>
  <si>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</si>
  <si>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</si>
  <si>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</si>
  <si>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</si>
  <si>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</si>
  <si>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</si>
  <si>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</si>
  <si>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</si>
  <si>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</si>
  <si>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</si>
  <si>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</si>
  <si>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</si>
  <si>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</si>
  <si>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</si>
  <si>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</si>
  <si>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</si>
  <si>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</si>
  <si>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</si>
  <si>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</si>
  <si>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</si>
  <si>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</si>
  <si>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</si>
  <si>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</si>
  <si>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</si>
  <si>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</si>
  <si>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</si>
  <si>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</si>
  <si>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</si>
  <si>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</si>
  <si>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</si>
  <si>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</si>
  <si>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</si>
  <si>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</si>
  <si>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</si>
  <si>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</si>
  <si>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</si>
  <si>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</si>
  <si>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</si>
  <si>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</si>
  <si>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</si>
  <si>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</si>
  <si>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</si>
  <si>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</si>
  <si>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</si>
  <si>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</si>
  <si>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</si>
  <si>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</si>
  <si>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</si>
  <si>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</si>
  <si>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</si>
  <si>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</si>
  <si>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</si>
  <si>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</si>
  <si>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</si>
  <si>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</si>
  <si>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</si>
  <si>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</si>
  <si>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</si>
  <si>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</si>
  <si>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</si>
  <si>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</si>
  <si>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</si>
  <si>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</si>
  <si>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</si>
  <si>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</si>
  <si>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</si>
  <si>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</si>
  <si>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</si>
  <si>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</si>
  <si>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</si>
  <si>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</si>
  <si>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</si>
  <si>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</si>
  <si>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</si>
  <si>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</si>
  <si>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</si>
  <si>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</si>
  <si>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</si>
  <si>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</si>
  <si>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</si>
  <si>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</si>
  <si>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</si>
  <si>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</si>
  <si>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</si>
  <si>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</si>
  <si>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</si>
  <si>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</si>
  <si>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</si>
  <si>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</si>
  <si>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</si>
  <si>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</si>
  <si>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</si>
  <si>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</si>
  <si>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</si>
  <si>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</si>
  <si>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</si>
  <si>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</si>
  <si>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</si>
  <si>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</si>
  <si>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</si>
  <si>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</si>
  <si>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</si>
  <si>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</si>
  <si>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</si>
  <si>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</si>
  <si>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</si>
  <si>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</si>
  <si>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</si>
  <si>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</si>
  <si>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</si>
  <si>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</si>
  <si>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</si>
  <si>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</si>
  <si>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</si>
  <si>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</si>
  <si>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</si>
  <si>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</si>
  <si>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</si>
  <si>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</si>
  <si>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</si>
  <si>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</si>
  <si>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</si>
  <si>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</si>
  <si>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</si>
  <si>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</si>
  <si>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</si>
  <si>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</si>
  <si>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</si>
  <si>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</si>
  <si>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</si>
  <si>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</si>
  <si>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</si>
  <si>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</si>
  <si>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</si>
  <si>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</si>
  <si>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</si>
  <si>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</si>
  <si>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</si>
  <si>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</si>
  <si>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</si>
  <si>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</si>
  <si>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</si>
  <si>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</si>
  <si>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</si>
  <si>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</si>
  <si>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</si>
  <si>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</si>
  <si>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</si>
  <si>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</si>
  <si>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</si>
  <si>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</si>
  <si>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</si>
  <si>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</si>
  <si>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</si>
  <si>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</si>
  <si>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</si>
  <si>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</si>
  <si>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</si>
  <si>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</si>
  <si>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</si>
  <si>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</si>
  <si>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</si>
  <si>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</si>
  <si>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</si>
  <si>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</si>
  <si>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</si>
  <si>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</si>
  <si>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</si>
  <si>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</si>
  <si>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</si>
  <si>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</si>
  <si>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</si>
  <si>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</si>
  <si>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</si>
  <si>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</si>
  <si>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</si>
  <si>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</si>
  <si>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</si>
  <si>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</si>
  <si>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</si>
  <si>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</si>
  <si>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</si>
  <si>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</si>
  <si>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</si>
  <si>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</si>
  <si>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</si>
  <si>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</si>
  <si>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</si>
  <si>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</si>
  <si>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</si>
  <si>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</si>
  <si>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</si>
  <si>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</si>
  <si>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</si>
  <si>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</si>
  <si>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</si>
  <si>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</si>
  <si>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</si>
  <si>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</si>
  <si>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</si>
  <si>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</si>
  <si>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</si>
  <si>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</si>
  <si>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</si>
  <si>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</si>
  <si>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</si>
  <si>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</si>
  <si>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</si>
  <si>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</si>
  <si>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</si>
  <si>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</si>
  <si>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</si>
  <si>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</si>
  <si>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</si>
  <si>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</si>
  <si>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</si>
  <si>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</si>
  <si>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</si>
  <si>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</si>
  <si>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</si>
  <si>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</si>
  <si>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</si>
  <si>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</si>
  <si>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</si>
  <si>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</si>
  <si>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</si>
  <si>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</si>
  <si>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</si>
  <si>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</si>
  <si>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</si>
  <si>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</si>
  <si>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</si>
  <si>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</si>
  <si>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</si>
  <si>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</si>
  <si>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</si>
  <si>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</si>
  <si>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</si>
  <si>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</si>
  <si>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</si>
  <si>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</si>
  <si>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</si>
  <si>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</si>
  <si>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</si>
  <si>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</si>
  <si>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</si>
  <si>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</si>
  <si>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</si>
  <si>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</si>
  <si>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</si>
  <si>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</si>
  <si>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</si>
  <si>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</si>
  <si>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</si>
  <si>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</si>
  <si>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</si>
  <si>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</si>
  <si>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</si>
  <si>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</si>
  <si>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</si>
  <si>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</si>
  <si>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</si>
  <si>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</si>
  <si>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</si>
  <si>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</si>
  <si>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</si>
  <si>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</si>
  <si>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</si>
  <si>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</si>
  <si>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</si>
  <si>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</si>
  <si>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</si>
  <si>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</si>
  <si>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</si>
  <si>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</si>
  <si>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</si>
  <si>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</si>
  <si>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</si>
  <si>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</si>
  <si>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</si>
  <si>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</si>
  <si>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</si>
  <si>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</si>
  <si>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</si>
  <si>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</si>
  <si>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</si>
  <si>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</si>
  <si>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</si>
  <si>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</si>
  <si>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</si>
  <si>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</si>
  <si>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</si>
  <si>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</si>
  <si>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</si>
  <si>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</si>
  <si>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</si>
  <si>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</si>
  <si>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</si>
  <si>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</si>
  <si>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</si>
  <si>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</si>
  <si>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</si>
  <si>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</si>
  <si>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</si>
  <si>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</si>
  <si>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</si>
  <si>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</si>
  <si>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</si>
  <si>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</si>
  <si>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</si>
  <si>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</si>
  <si>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</si>
  <si>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</si>
  <si>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</si>
  <si>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</si>
  <si>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</si>
  <si>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</si>
  <si>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</si>
  <si>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</si>
  <si>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</si>
  <si>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</si>
  <si>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</si>
  <si>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</si>
  <si>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</si>
  <si>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</si>
  <si>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</si>
  <si>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</si>
  <si>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</si>
  <si>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</si>
  <si>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</si>
  <si>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</si>
  <si>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</si>
  <si>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</si>
  <si>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</si>
  <si>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</si>
  <si>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</si>
  <si>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</si>
  <si>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</si>
  <si>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</si>
  <si>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</si>
  <si>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</si>
  <si>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</si>
  <si>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</si>
  <si>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</si>
  <si>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</si>
  <si>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</si>
  <si>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</si>
  <si>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</si>
  <si>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</si>
  <si>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</si>
  <si>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</si>
  <si>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</si>
  <si>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</si>
  <si>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</si>
  <si>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</si>
  <si>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</si>
  <si>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</si>
  <si>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</si>
  <si>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</si>
  <si>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</si>
  <si>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</si>
  <si>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</si>
  <si>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</si>
  <si>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</si>
  <si>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</si>
  <si>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</si>
  <si>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</si>
  <si>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</si>
  <si>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</si>
  <si>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</si>
  <si>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</si>
  <si>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</si>
  <si>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</si>
  <si>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</si>
  <si>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</si>
  <si>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</si>
  <si>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</si>
  <si>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</si>
  <si>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</si>
  <si>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</si>
  <si>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</si>
  <si>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</si>
  <si>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</si>
  <si>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</si>
  <si>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</si>
  <si>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</si>
  <si>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</si>
  <si>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</si>
  <si>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</si>
  <si>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</si>
  <si>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</si>
  <si>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</si>
  <si>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</si>
  <si>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</si>
  <si>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</si>
  <si>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</si>
  <si>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</si>
  <si>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</si>
  <si>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</si>
  <si>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</si>
  <si>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</si>
  <si>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</si>
  <si>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</si>
  <si>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</si>
  <si>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</si>
  <si>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</si>
  <si>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</si>
  <si>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</si>
  <si>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</si>
  <si>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</si>
  <si>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</si>
  <si>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</si>
  <si>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</si>
  <si>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</si>
  <si>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</si>
  <si>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</si>
  <si>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</si>
  <si>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</si>
  <si>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</si>
  <si>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</si>
  <si>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</si>
  <si>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</si>
  <si>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</si>
  <si>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</si>
  <si>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</si>
  <si>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</si>
  <si>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</si>
  <si>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</si>
  <si>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</si>
  <si>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</si>
  <si>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</si>
  <si>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</si>
  <si>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</si>
  <si>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</si>
  <si>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</si>
  <si>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</si>
  <si>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</si>
  <si>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</si>
  <si>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</si>
  <si>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</si>
  <si>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</si>
  <si>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</si>
  <si>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</si>
  <si>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</si>
  <si>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</si>
  <si>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</si>
  <si>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</si>
  <si>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</si>
  <si>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</si>
  <si>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</si>
  <si>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</si>
  <si>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</si>
  <si>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</si>
  <si>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</si>
  <si>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</si>
  <si>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</si>
  <si>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</si>
  <si>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</si>
  <si>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</si>
  <si>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</si>
  <si>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</si>
  <si>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</si>
  <si>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</si>
  <si>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</si>
  <si>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</si>
  <si>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</si>
  <si>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</si>
  <si>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</si>
  <si>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</si>
  <si>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</si>
  <si>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</si>
  <si>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</si>
  <si>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</si>
  <si>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</si>
  <si>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</si>
  <si>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</si>
  <si>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</si>
  <si>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</si>
  <si>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</si>
  <si>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</si>
  <si>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</si>
  <si>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</si>
  <si>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</si>
  <si>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</si>
  <si>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</si>
  <si>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</si>
  <si>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</si>
  <si>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</si>
  <si>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</si>
  <si>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</si>
  <si>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</si>
  <si>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</si>
  <si>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</si>
  <si>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</si>
  <si>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</si>
  <si>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</si>
  <si>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</si>
  <si>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</si>
  <si>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</si>
  <si>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</si>
  <si>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</si>
  <si>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</si>
  <si>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</si>
  <si>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</si>
  <si>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</si>
  <si>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</si>
  <si>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</si>
  <si>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</si>
  <si>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</si>
  <si>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</si>
  <si>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</si>
  <si>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</si>
  <si>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</si>
  <si>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</si>
  <si>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</si>
  <si>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</si>
  <si>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</si>
  <si>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</si>
  <si>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</si>
  <si>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</si>
  <si>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</si>
  <si>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</si>
  <si>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</si>
  <si>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</si>
  <si>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</si>
  <si>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</si>
  <si>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</si>
  <si>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</si>
  <si>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</si>
  <si>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</si>
  <si>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</si>
  <si>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</si>
  <si>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</si>
  <si>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</si>
  <si>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</si>
  <si>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</si>
  <si>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</si>
  <si>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</si>
  <si>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</si>
  <si>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</si>
  <si>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</si>
  <si>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</si>
  <si>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</si>
  <si>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</si>
  <si>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</si>
  <si>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</si>
  <si>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</si>
  <si>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</si>
  <si>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</si>
  <si>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</si>
  <si>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</si>
  <si>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</si>
  <si>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</si>
  <si>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</si>
  <si>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</si>
  <si>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</si>
  <si>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</si>
  <si>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</si>
  <si>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</si>
  <si>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</si>
  <si>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</si>
  <si>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</si>
  <si>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</si>
  <si>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</si>
  <si>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</si>
  <si>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</si>
  <si>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</si>
  <si>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</si>
  <si>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</si>
  <si>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</si>
  <si>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</si>
  <si>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</si>
  <si>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</si>
  <si>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</si>
  <si>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</si>
  <si>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</si>
  <si>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</si>
  <si>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</si>
  <si>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</si>
  <si>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</si>
  <si>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</si>
  <si>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</si>
  <si>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</si>
  <si>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</si>
  <si>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</si>
  <si>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</si>
  <si>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</si>
  <si>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</si>
  <si>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</si>
  <si>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</si>
  <si>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</si>
  <si>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</si>
  <si>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</si>
  <si>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</si>
  <si>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</si>
  <si>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</si>
  <si>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</si>
  <si>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</si>
  <si>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</si>
  <si>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</si>
  <si>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</si>
  <si>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</si>
  <si>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</si>
  <si>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</si>
  <si>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</si>
  <si>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</si>
  <si>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</si>
  <si>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</si>
  <si>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</si>
  <si>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</si>
  <si>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</si>
  <si>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</si>
  <si>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</si>
  <si>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</si>
  <si>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</si>
  <si>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</si>
  <si>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</si>
  <si>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</si>
  <si>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</si>
  <si>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</si>
  <si>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</si>
  <si>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</si>
  <si>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</si>
  <si>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</si>
  <si>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</si>
  <si>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</si>
  <si>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</si>
  <si>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</si>
  <si>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</si>
  <si>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</si>
  <si>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</si>
  <si>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</si>
  <si>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</si>
  <si>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</si>
  <si>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</si>
  <si>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</si>
  <si>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</si>
  <si>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</si>
  <si>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</si>
  <si>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</si>
  <si>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</si>
  <si>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</si>
  <si>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</si>
  <si>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</si>
  <si>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</si>
  <si>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</si>
  <si>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</si>
  <si>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</si>
  <si>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</si>
  <si>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</si>
  <si>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</si>
  <si>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</si>
  <si>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</si>
  <si>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</si>
  <si>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</si>
  <si>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</si>
  <si>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</si>
  <si>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</si>
  <si>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</si>
  <si>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</si>
  <si>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</si>
  <si>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</si>
  <si>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</si>
  <si>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</si>
  <si>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</si>
  <si>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</si>
  <si>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</si>
  <si>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</si>
  <si>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</si>
  <si>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</si>
  <si>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</si>
  <si>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</si>
  <si>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</si>
  <si>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</si>
  <si>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</si>
  <si>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</si>
  <si>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</si>
  <si>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</si>
  <si>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</si>
  <si>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</si>
  <si>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</si>
  <si>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</si>
  <si>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</si>
  <si>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</si>
  <si>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</si>
  <si>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</si>
  <si>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</si>
  <si>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</si>
  <si>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</si>
  <si>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</si>
  <si>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</si>
  <si>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</si>
  <si>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</si>
  <si>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</si>
  <si>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</si>
  <si>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</si>
  <si>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</si>
  <si>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</si>
  <si>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</si>
  <si>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</si>
  <si>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</si>
  <si>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</si>
  <si>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</si>
  <si>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</si>
  <si>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</si>
  <si>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</si>
  <si>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</si>
  <si>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</si>
  <si>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</si>
  <si>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</si>
  <si>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</si>
  <si>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</si>
  <si>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</si>
  <si>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</si>
  <si>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</si>
  <si>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</si>
  <si>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</si>
  <si>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</si>
  <si>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</si>
  <si>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</si>
  <si>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</si>
  <si>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</si>
  <si>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</si>
  <si>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</si>
  <si>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</si>
  <si>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</si>
  <si>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</si>
  <si>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</si>
  <si>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</si>
  <si>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</si>
  <si>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</si>
  <si>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</si>
  <si>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</si>
  <si>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</si>
  <si>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</si>
  <si>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</si>
  <si>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</si>
  <si>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</si>
  <si>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</si>
  <si>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</si>
  <si>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</si>
  <si>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</si>
  <si>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</si>
  <si>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</si>
  <si>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</si>
  <si>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</si>
  <si>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</si>
  <si>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</si>
  <si>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</si>
  <si>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</si>
  <si>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</si>
  <si>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</si>
  <si>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</si>
  <si>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</si>
  <si>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</si>
  <si>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</si>
  <si>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</si>
  <si>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</si>
  <si>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</si>
  <si>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</si>
  <si>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</si>
  <si>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</si>
  <si>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</si>
  <si>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</si>
  <si>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</si>
  <si>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</si>
  <si>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</si>
  <si>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</si>
  <si>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</si>
  <si>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</si>
  <si>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</si>
  <si>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</si>
  <si>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</si>
  <si>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</si>
  <si>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</si>
  <si>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</si>
  <si>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</si>
  <si>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</si>
  <si>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</si>
  <si>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</si>
  <si>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</si>
  <si>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</si>
  <si>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</si>
  <si>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</si>
  <si>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</si>
  <si>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</si>
  <si>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</si>
  <si>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</si>
  <si>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</si>
  <si>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</si>
  <si>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</si>
  <si>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</si>
  <si>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</si>
  <si>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</si>
  <si>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</si>
  <si>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</si>
  <si>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</si>
  <si>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</si>
  <si>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</si>
  <si>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</si>
  <si>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</si>
  <si>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</si>
  <si>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</si>
  <si>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</si>
  <si>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</si>
  <si>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</si>
  <si>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</si>
  <si>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</si>
  <si>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</si>
  <si>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</si>
  <si>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</si>
  <si>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</si>
  <si>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</si>
  <si>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</si>
  <si>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</si>
  <si>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</si>
  <si>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</si>
  <si>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</si>
  <si>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</si>
  <si>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</si>
  <si>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</si>
  <si>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</si>
  <si>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</si>
  <si>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</si>
  <si>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</si>
  <si>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</si>
  <si>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</si>
  <si>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</si>
  <si>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</si>
  <si>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</si>
  <si>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</si>
  <si>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</si>
  <si>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</si>
  <si>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</si>
  <si>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</si>
  <si>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</si>
  <si>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</si>
  <si>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</si>
  <si>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</si>
  <si>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</si>
  <si>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</si>
  <si>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</si>
  <si>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</si>
  <si>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</si>
  <si>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</si>
  <si>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</si>
  <si>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</si>
  <si>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</si>
  <si>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</si>
  <si>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</si>
  <si>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</si>
  <si>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</si>
  <si>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</si>
  <si>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</si>
  <si>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</si>
  <si>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</si>
  <si>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</si>
  <si>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</si>
  <si>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</si>
  <si>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</si>
  <si>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</si>
  <si>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</si>
  <si>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</si>
  <si>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</si>
  <si>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</si>
  <si>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</si>
  <si>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</si>
  <si>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</si>
  <si>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</si>
  <si>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</si>
  <si>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</si>
  <si>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</si>
  <si>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</si>
  <si>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</si>
  <si>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</si>
  <si>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</si>
  <si>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</si>
  <si>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</si>
  <si>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</si>
  <si>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</si>
  <si>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</si>
  <si>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</si>
  <si>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</si>
  <si>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</si>
  <si>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</si>
  <si>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</si>
  <si>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</si>
  <si>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</si>
  <si>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</si>
  <si>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</si>
  <si>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</si>
  <si>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</si>
  <si>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</si>
  <si>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</si>
  <si>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</si>
  <si>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</si>
  <si>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</si>
  <si>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</si>
  <si>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</si>
  <si>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</si>
  <si>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</si>
  <si>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</si>
  <si>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</si>
  <si>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</si>
  <si>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</si>
  <si>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</si>
  <si>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</si>
  <si>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</si>
  <si>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</si>
  <si>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</si>
  <si>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</si>
  <si>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</si>
  <si>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</si>
  <si>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</si>
  <si>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</si>
  <si>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</si>
  <si>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</si>
  <si>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</si>
  <si>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</si>
  <si>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</si>
  <si>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</si>
  <si>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</si>
  <si>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</si>
  <si>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</si>
  <si>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</si>
  <si>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</si>
  <si>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</si>
  <si>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</si>
  <si>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</si>
  <si>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</si>
  <si>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</si>
  <si>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</si>
  <si>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</si>
  <si>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</si>
  <si>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</si>
  <si>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</si>
  <si>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</si>
  <si>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</si>
  <si>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</si>
  <si>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</si>
  <si>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</si>
  <si>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</si>
  <si>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</si>
  <si>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</si>
  <si>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</si>
  <si>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</si>
  <si>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</si>
  <si>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</si>
  <si>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</si>
  <si>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</si>
  <si>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</si>
  <si>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</si>
  <si>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</si>
  <si>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</si>
  <si>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</si>
  <si>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</si>
  <si>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</si>
  <si>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</si>
  <si>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</si>
  <si>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</si>
  <si>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</si>
  <si>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</si>
  <si>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</si>
  <si>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</si>
  <si>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</si>
  <si>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</si>
  <si>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</si>
  <si>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</si>
  <si>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</si>
  <si>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</si>
  <si>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</si>
  <si>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</si>
  <si>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</si>
  <si>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</si>
  <si>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</si>
  <si>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</si>
  <si>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</si>
  <si>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</si>
  <si>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</si>
  <si>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</si>
  <si>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</si>
  <si>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</si>
  <si>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</si>
  <si>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</si>
  <si>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</si>
  <si>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</si>
  <si>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</si>
  <si>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</si>
  <si>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</si>
  <si>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</si>
  <si>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</si>
  <si>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</si>
  <si>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</si>
  <si>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</si>
  <si>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</si>
  <si>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</si>
  <si>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</si>
  <si>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</si>
  <si>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</si>
  <si>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</si>
  <si>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</si>
  <si>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</si>
  <si>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</si>
  <si>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</si>
  <si>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</si>
  <si>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</si>
  <si>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</si>
  <si>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</si>
  <si>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</si>
  <si>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</si>
  <si>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</si>
  <si>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</si>
  <si>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</si>
  <si>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</si>
  <si>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</si>
  <si>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</si>
  <si>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</si>
  <si>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</si>
  <si>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</si>
  <si>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</si>
  <si>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</si>
  <si>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</si>
  <si>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</si>
  <si>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</si>
  <si>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</si>
  <si>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</si>
  <si>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</si>
  <si>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</si>
  <si>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</si>
  <si>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</si>
  <si>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</si>
  <si>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</si>
  <si>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</si>
  <si>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</si>
  <si>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</si>
  <si>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</si>
  <si>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</si>
  <si>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</si>
  <si>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</si>
  <si>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</si>
  <si>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</si>
  <si>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</si>
  <si>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</si>
  <si>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</si>
  <si>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</si>
  <si>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</si>
  <si>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</si>
  <si>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</si>
  <si>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</si>
  <si>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</si>
  <si>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</si>
  <si>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</si>
  <si>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</si>
  <si>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</si>
  <si>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</si>
  <si>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</si>
  <si>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</si>
  <si>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</si>
  <si>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</si>
  <si>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</si>
  <si>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</si>
  <si>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</si>
  <si>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</si>
  <si>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</si>
  <si>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</si>
  <si>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</si>
  <si>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</si>
  <si>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</si>
  <si>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</si>
  <si>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</si>
  <si>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</si>
  <si>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</si>
  <si>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</si>
  <si>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</si>
  <si>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</si>
  <si>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</si>
  <si>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</si>
  <si>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</si>
  <si>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</si>
  <si>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</si>
  <si>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</si>
  <si>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</si>
  <si>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</si>
  <si>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</si>
  <si>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</si>
  <si>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</si>
  <si>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</si>
  <si>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</si>
  <si>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</si>
  <si>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</si>
  <si>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</si>
  <si>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</si>
  <si>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</si>
  <si>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</si>
  <si>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</si>
  <si>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</si>
  <si>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</si>
  <si>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</si>
  <si>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</si>
  <si>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</si>
  <si>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</si>
  <si>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</si>
  <si>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</si>
  <si>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</si>
  <si>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</si>
  <si>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</si>
  <si>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</si>
  <si>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</si>
  <si>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</si>
  <si>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</si>
  <si>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</si>
  <si>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</si>
  <si>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</si>
  <si>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</si>
  <si>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</si>
  <si>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</si>
  <si>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</si>
  <si>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</si>
  <si>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</si>
  <si>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</si>
  <si>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</si>
  <si>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</si>
  <si>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</si>
  <si>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</si>
  <si>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</si>
  <si>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</si>
  <si>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</si>
  <si>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</si>
  <si>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</si>
  <si>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</si>
  <si>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</si>
  <si>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</si>
  <si>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</si>
  <si>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</si>
  <si>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</si>
  <si>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</si>
  <si>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</si>
  <si>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</si>
  <si>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</si>
  <si>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</si>
  <si>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</si>
  <si>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</si>
  <si>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</si>
  <si>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</si>
  <si>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</si>
  <si>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</si>
  <si>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</si>
  <si>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</si>
  <si>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</si>
  <si>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</si>
  <si>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</si>
  <si>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</si>
  <si>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</si>
  <si>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</si>
  <si>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</si>
  <si>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</si>
  <si>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</si>
  <si>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</si>
  <si>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</si>
  <si>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</si>
  <si>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</si>
  <si>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</si>
  <si>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</si>
  <si>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</si>
  <si>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</si>
  <si>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</si>
  <si>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</si>
  <si>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</si>
  <si>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</si>
  <si>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</si>
  <si>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</si>
  <si>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</si>
  <si>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</si>
  <si>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</si>
  <si>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</si>
  <si>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</si>
  <si>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</si>
  <si>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</si>
  <si>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</si>
  <si>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</si>
  <si>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</si>
  <si>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</si>
  <si>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</si>
  <si>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</si>
  <si>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</si>
  <si>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</si>
  <si>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</si>
  <si>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</si>
  <si>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</si>
  <si>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</si>
  <si>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</si>
  <si>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</si>
  <si>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</si>
  <si>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</si>
  <si>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</si>
  <si>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</si>
  <si>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</si>
  <si>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</si>
  <si>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</si>
  <si>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</si>
  <si>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</si>
  <si>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</si>
  <si>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</si>
  <si>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</si>
  <si>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</si>
  <si>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</si>
  <si>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</si>
  <si>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</si>
  <si>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</si>
  <si>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</si>
  <si>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</si>
  <si>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</si>
  <si>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</si>
  <si>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</si>
  <si>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</si>
  <si>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</si>
  <si>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</si>
  <si>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</si>
  <si>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</si>
  <si>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</si>
  <si>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</si>
  <si>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</si>
  <si>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</si>
  <si>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</si>
  <si>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</si>
  <si>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</si>
  <si>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</si>
  <si>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</si>
  <si>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</si>
  <si>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</si>
  <si>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</si>
  <si>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</si>
  <si>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</si>
  <si>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</si>
  <si>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</si>
  <si>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</si>
  <si>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</si>
  <si>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</si>
  <si>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</si>
  <si>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</si>
  <si>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</si>
  <si>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</si>
  <si>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</si>
  <si>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</si>
  <si>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</si>
  <si>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</si>
  <si>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</si>
  <si>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</si>
  <si>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</si>
  <si>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</si>
  <si>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</si>
  <si>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</si>
  <si>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</si>
  <si>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</si>
  <si>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</si>
  <si>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</si>
  <si>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</si>
  <si>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</si>
  <si>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</si>
  <si>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</si>
  <si>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</si>
  <si>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</si>
  <si>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</si>
  <si>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</si>
  <si>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</si>
  <si>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</si>
  <si>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</si>
  <si>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</si>
  <si>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</si>
  <si>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</si>
  <si>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</si>
  <si>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</si>
  <si>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</si>
  <si>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</si>
  <si>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</si>
  <si>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</si>
  <si>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</si>
  <si>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</si>
  <si>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</si>
  <si>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</si>
  <si>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</si>
  <si>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</si>
  <si>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</si>
  <si>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</si>
  <si>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</si>
  <si>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</si>
  <si>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</si>
  <si>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</si>
  <si>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</si>
  <si>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</si>
  <si>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</si>
  <si>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</si>
  <si>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</si>
  <si>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</si>
  <si>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</si>
  <si>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</si>
  <si>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</si>
  <si>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</si>
  <si>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</si>
  <si>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</si>
  <si>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</si>
  <si>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</si>
  <si>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</si>
  <si>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</si>
  <si>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</si>
  <si>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</si>
  <si>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</si>
  <si>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</si>
  <si>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</si>
  <si>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</si>
  <si>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</si>
  <si>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</si>
  <si>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</si>
  <si>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</si>
  <si>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</si>
  <si>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</si>
  <si>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</si>
  <si>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</si>
  <si>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</si>
  <si>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</si>
  <si>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</si>
  <si>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</si>
  <si>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</si>
  <si>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</si>
  <si>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</si>
  <si>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</si>
  <si>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</si>
  <si>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</si>
  <si>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</si>
  <si>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</si>
  <si>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</si>
  <si>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</si>
  <si>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</si>
  <si>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</si>
  <si>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</si>
  <si>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</si>
  <si>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</si>
  <si>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</si>
  <si>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</si>
  <si>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</si>
  <si>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</si>
  <si>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</si>
  <si>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</si>
  <si>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</si>
  <si>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</si>
  <si>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</si>
  <si>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</si>
  <si>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</si>
  <si>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</si>
  <si>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</si>
  <si>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</si>
  <si>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</si>
  <si>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</si>
  <si>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</si>
  <si>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</si>
  <si>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</si>
  <si>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</si>
  <si>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</si>
  <si>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</si>
  <si>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</si>
  <si>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</si>
  <si>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</si>
  <si>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</si>
  <si>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</si>
  <si>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</si>
  <si>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</si>
  <si>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</si>
  <si>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</si>
  <si>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</si>
  <si>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</si>
  <si>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</si>
  <si>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</si>
  <si>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</si>
  <si>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</si>
  <si>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</si>
  <si>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</si>
  <si>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</si>
  <si>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</si>
  <si>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</si>
  <si>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</si>
  <si>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</si>
  <si>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</si>
  <si>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</si>
  <si>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</si>
  <si>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</si>
  <si>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</si>
  <si>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</si>
  <si>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</si>
  <si>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</si>
  <si>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</si>
  <si>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</si>
  <si>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</si>
  <si>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</si>
  <si>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</si>
  <si>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</si>
  <si>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</si>
  <si>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</si>
  <si>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</si>
  <si>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</si>
  <si>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</si>
  <si>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</si>
  <si>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</si>
  <si>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</si>
  <si>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</si>
  <si>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</si>
  <si>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</si>
  <si>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</si>
  <si>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</si>
  <si>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</si>
  <si>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</si>
  <si>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</si>
  <si>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</si>
  <si>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</si>
  <si>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</si>
  <si>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</si>
  <si>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</si>
  <si>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</si>
  <si>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</si>
  <si>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</si>
  <si>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</si>
  <si>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</si>
  <si>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</si>
  <si>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</si>
  <si>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</si>
  <si>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</si>
  <si>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</si>
  <si>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</si>
  <si>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</si>
  <si>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</si>
  <si>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</si>
  <si>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</si>
  <si>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</si>
  <si>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</si>
  <si>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</si>
  <si>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</si>
  <si>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</si>
  <si>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</si>
  <si>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</si>
  <si>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</si>
  <si>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</si>
  <si>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</si>
  <si>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</si>
  <si>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</si>
  <si>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</si>
  <si>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</si>
  <si>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</si>
  <si>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</si>
  <si>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</si>
  <si>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</si>
  <si>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</si>
  <si>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</si>
  <si>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</si>
  <si>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</si>
  <si>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</si>
  <si>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</si>
  <si>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</si>
  <si>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</si>
  <si>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</si>
  <si>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</si>
  <si>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</si>
  <si>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</si>
  <si>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</si>
  <si>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</si>
  <si>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</si>
  <si>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</si>
  <si>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</si>
  <si>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</si>
  <si>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</si>
  <si>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</si>
  <si>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</si>
  <si>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</si>
  <si>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</si>
  <si>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</si>
  <si>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</si>
  <si>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</si>
  <si>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</si>
  <si>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</si>
  <si>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</si>
  <si>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</si>
  <si>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</si>
  <si>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</si>
  <si>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</si>
  <si>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</si>
  <si>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</si>
  <si>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</si>
  <si>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</si>
  <si>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</si>
  <si>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</si>
  <si>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</si>
  <si>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</si>
  <si>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</si>
  <si>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</si>
  <si>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</si>
  <si>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</si>
  <si>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</si>
  <si>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</si>
  <si>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</si>
  <si>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</si>
  <si>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</si>
  <si>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</si>
  <si>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</si>
  <si>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</si>
  <si>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</si>
  <si>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</si>
  <si>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</si>
  <si>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</si>
  <si>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</si>
  <si>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</si>
  <si>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</si>
  <si>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</si>
  <si>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</si>
  <si>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</si>
  <si>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</si>
  <si>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</si>
  <si>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</si>
  <si>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</si>
  <si>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</si>
  <si>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</si>
  <si>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</si>
  <si>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</si>
  <si>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</si>
  <si>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</si>
  <si>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</si>
  <si>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</si>
  <si>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</si>
  <si>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</si>
  <si>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</si>
  <si>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</si>
  <si>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</si>
  <si>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</si>
  <si>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</si>
  <si>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</si>
  <si>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</si>
  <si>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</si>
  <si>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</si>
  <si>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</si>
  <si>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</si>
  <si>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</si>
  <si>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</si>
  <si>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</si>
  <si>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</si>
  <si>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</si>
  <si>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</si>
  <si>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</si>
  <si>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</si>
  <si>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</si>
  <si>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</si>
  <si>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</si>
  <si>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</si>
  <si>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</si>
  <si>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</si>
  <si>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</si>
  <si>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</si>
  <si>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</si>
  <si>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</si>
  <si>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</si>
  <si>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</si>
  <si>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</si>
  <si>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</si>
  <si>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</si>
  <si>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</si>
  <si>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</si>
  <si>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</si>
  <si>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</si>
  <si>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</si>
  <si>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</si>
  <si>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</si>
  <si>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</si>
  <si>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</si>
  <si>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</si>
  <si>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</si>
  <si>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</si>
  <si>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</si>
  <si>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</si>
  <si>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</si>
  <si>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</si>
  <si>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</si>
  <si>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</si>
  <si>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</si>
  <si>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</si>
  <si>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</si>
  <si>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</si>
  <si>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</si>
  <si>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</si>
  <si>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</si>
  <si>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</si>
  <si>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</si>
  <si>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</si>
  <si>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</si>
  <si>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</si>
  <si>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</si>
  <si>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</si>
  <si>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</si>
  <si>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</si>
  <si>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</si>
  <si>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</si>
  <si>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</si>
  <si>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</si>
  <si>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</si>
  <si>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</si>
  <si>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</si>
  <si>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</si>
  <si>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</si>
  <si>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</si>
  <si>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</si>
  <si>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</si>
  <si>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</si>
  <si>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</si>
  <si>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</si>
  <si>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</si>
  <si>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</si>
  <si>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</si>
  <si>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</si>
  <si>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</si>
  <si>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</si>
  <si>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</si>
  <si>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</si>
  <si>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</si>
  <si>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</si>
  <si>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</si>
  <si>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</si>
  <si>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</si>
  <si>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</si>
  <si>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</si>
  <si>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</si>
  <si>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</si>
  <si>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</si>
  <si>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</si>
  <si>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</si>
  <si>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</si>
  <si>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</si>
  <si>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</si>
  <si>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</si>
  <si>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</si>
  <si>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</si>
  <si>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</si>
  <si>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</si>
  <si>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</si>
  <si>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</si>
  <si>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</si>
  <si>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</si>
  <si>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</si>
  <si>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</si>
  <si>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</si>
  <si>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</si>
  <si>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</si>
  <si>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</si>
  <si>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</si>
  <si>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</si>
  <si>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</si>
  <si>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</si>
  <si>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</si>
  <si>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</si>
  <si>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</si>
  <si>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</si>
  <si>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</si>
  <si>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</si>
  <si>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</si>
  <si>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</si>
  <si>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</si>
  <si>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</si>
  <si>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</si>
  <si>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</si>
  <si>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</si>
  <si>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</si>
  <si>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</si>
  <si>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</si>
  <si>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</si>
  <si>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</si>
  <si>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</si>
  <si>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</si>
  <si>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</si>
  <si>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</si>
  <si>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</si>
  <si>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</si>
  <si>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</si>
  <si>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</si>
  <si>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</si>
  <si>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</si>
  <si>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</si>
  <si>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</si>
  <si>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</si>
  <si>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</si>
  <si>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</si>
  <si>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</si>
  <si>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</si>
  <si>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</si>
  <si>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</si>
  <si>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</si>
  <si>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</si>
  <si>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</si>
  <si>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</si>
  <si>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</si>
  <si>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</si>
  <si>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</si>
  <si>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</si>
  <si>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</si>
  <si>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</si>
  <si>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</si>
  <si>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</si>
  <si>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</si>
  <si>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</si>
  <si>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</si>
  <si>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</si>
  <si>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</si>
  <si>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</si>
  <si>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</si>
  <si>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</si>
  <si>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</si>
  <si>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</si>
  <si>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</si>
  <si>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</si>
  <si>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</si>
  <si>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</si>
  <si>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</si>
  <si>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</si>
  <si>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</si>
  <si>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</si>
  <si>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</si>
  <si>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</si>
  <si>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</si>
  <si>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</si>
  <si>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</si>
  <si>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</si>
  <si>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</si>
  <si>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</si>
  <si>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</si>
  <si>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</si>
  <si>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</si>
  <si>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</si>
  <si>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</si>
  <si>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</si>
  <si>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</si>
  <si>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</si>
  <si>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</si>
  <si>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</si>
  <si>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</si>
  <si>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</si>
  <si>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</si>
  <si>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</si>
  <si>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</si>
  <si>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</si>
  <si>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</si>
  <si>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</si>
  <si>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</si>
  <si>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</si>
  <si>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</si>
  <si>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</si>
  <si>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</si>
  <si>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</si>
  <si>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</si>
  <si>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</si>
  <si>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</si>
  <si>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</si>
  <si>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</si>
  <si>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</si>
  <si>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</si>
  <si>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</si>
  <si>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</si>
  <si>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</si>
  <si>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</si>
  <si>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</si>
  <si>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</si>
  <si>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</si>
  <si>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</si>
  <si>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</si>
  <si>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</si>
  <si>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</si>
  <si>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</si>
  <si>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</si>
  <si>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</si>
  <si>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</si>
  <si>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</si>
  <si>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</si>
  <si>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</si>
  <si>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</si>
  <si>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</si>
  <si>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</si>
  <si>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</si>
  <si>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</si>
  <si>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</si>
  <si>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</si>
  <si>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</si>
  <si>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</si>
  <si>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</si>
  <si>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</si>
  <si>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</si>
  <si>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</si>
  <si>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</si>
  <si>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</si>
  <si>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</si>
  <si>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</si>
  <si>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</si>
  <si>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</si>
  <si>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</si>
  <si>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</si>
  <si>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</si>
  <si>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</si>
  <si>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</si>
  <si>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</si>
  <si>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</si>
  <si>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</si>
  <si>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</si>
  <si>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</si>
  <si>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</si>
  <si>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</si>
  <si>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</si>
  <si>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</si>
  <si>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</si>
  <si>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</si>
  <si>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</si>
  <si>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</si>
  <si>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</si>
  <si>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</si>
  <si>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</si>
  <si>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</si>
  <si>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</si>
  <si>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</si>
  <si>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</si>
  <si>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</si>
  <si>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</si>
  <si>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</si>
  <si>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</si>
  <si>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</si>
  <si>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</si>
  <si>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</si>
  <si>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</si>
  <si>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</si>
  <si>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</si>
  <si>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</si>
  <si>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</si>
  <si>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</si>
  <si>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</si>
  <si>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</si>
  <si>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</si>
  <si>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</si>
  <si>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</si>
  <si>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</si>
  <si>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</si>
  <si>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</si>
  <si>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</si>
  <si>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</si>
  <si>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</si>
  <si>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</si>
  <si>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</si>
  <si>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</si>
  <si>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</si>
  <si>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</si>
  <si>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</si>
  <si>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</si>
  <si>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</si>
  <si>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</si>
  <si>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</si>
  <si>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</si>
  <si>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</si>
  <si>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</si>
  <si>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</si>
  <si>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</si>
  <si>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</si>
  <si>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</si>
  <si>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</si>
  <si>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</si>
  <si>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</si>
  <si>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</si>
  <si>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</si>
  <si>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</si>
  <si>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</si>
  <si>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</si>
  <si>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</si>
  <si>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</si>
  <si>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</si>
  <si>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</si>
  <si>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</si>
  <si>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</si>
  <si>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</si>
  <si>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</si>
  <si>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</si>
  <si>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</si>
  <si>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</si>
  <si>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</si>
  <si>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</si>
  <si>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</si>
  <si>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</si>
  <si>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</si>
  <si>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</si>
  <si>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</si>
  <si>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</si>
  <si>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</si>
  <si>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</si>
  <si>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</si>
  <si>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</si>
  <si>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</si>
  <si>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</si>
  <si>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</si>
  <si>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</si>
  <si>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</si>
  <si>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</si>
  <si>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</si>
  <si>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</si>
  <si>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</si>
  <si>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</si>
  <si>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</si>
  <si>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</si>
  <si>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</si>
  <si>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</si>
  <si>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</si>
  <si>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</si>
  <si>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</si>
  <si>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</si>
  <si>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</si>
  <si>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</si>
  <si>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</si>
  <si>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</si>
  <si>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</si>
  <si>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</si>
  <si>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</si>
  <si>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</si>
  <si>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</si>
  <si>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</si>
  <si>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</si>
  <si>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</si>
  <si>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</si>
  <si>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</si>
  <si>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</si>
  <si>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</si>
  <si>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</si>
  <si>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</si>
  <si>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</si>
  <si>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</si>
  <si>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</si>
  <si>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</si>
  <si>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</si>
  <si>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</si>
  <si>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</si>
  <si>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</si>
  <si>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</si>
  <si>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</si>
  <si>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</si>
  <si>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</si>
  <si>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</si>
  <si>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</si>
  <si>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</si>
  <si>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</si>
  <si>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</si>
  <si>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</si>
  <si>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</si>
  <si>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</si>
  <si>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</si>
  <si>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</si>
  <si>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</si>
  <si>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</si>
  <si>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</si>
  <si>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</si>
  <si>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</si>
  <si>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</si>
  <si>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</si>
  <si>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</si>
  <si>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</si>
  <si>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</si>
  <si>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</si>
  <si>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</si>
  <si>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</si>
  <si>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</si>
  <si>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</si>
  <si>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</si>
  <si>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</si>
  <si>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</si>
  <si>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</si>
  <si>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</si>
  <si>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</si>
  <si>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</si>
  <si>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</si>
  <si>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</si>
  <si>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</si>
  <si>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</si>
  <si>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</si>
  <si>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</si>
  <si>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</si>
  <si>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</si>
  <si>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</si>
  <si>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</si>
  <si>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</si>
  <si>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</si>
  <si>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</si>
  <si>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</si>
  <si>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</si>
  <si>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</si>
  <si>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</si>
  <si>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</si>
  <si>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</si>
  <si>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</si>
  <si>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</si>
  <si>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</si>
  <si>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</si>
  <si>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</si>
  <si>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</si>
  <si>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</si>
  <si>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</si>
  <si>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</si>
  <si>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</si>
  <si>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</si>
  <si>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</si>
  <si>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</si>
  <si>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</si>
  <si>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</si>
  <si>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</si>
  <si>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</si>
  <si>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</si>
  <si>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</si>
  <si>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</si>
  <si>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</si>
  <si>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</si>
  <si>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</si>
  <si>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</si>
  <si>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</si>
  <si>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</si>
  <si>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</si>
  <si>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</si>
  <si>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</si>
  <si>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</si>
  <si>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</si>
  <si>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</si>
  <si>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</si>
  <si>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</si>
  <si>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</si>
  <si>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</si>
  <si>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</si>
  <si>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</si>
  <si>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</si>
  <si>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</si>
  <si>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</si>
  <si>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</si>
  <si>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</si>
  <si>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</si>
  <si>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</si>
  <si>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</si>
  <si>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</si>
  <si>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</si>
  <si>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</si>
  <si>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</si>
  <si>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</si>
  <si>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</si>
  <si>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</si>
  <si>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</si>
  <si>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</si>
  <si>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</si>
  <si>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</si>
  <si>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</si>
  <si>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</si>
  <si>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</si>
  <si>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</si>
  <si>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</si>
  <si>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</si>
  <si>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</si>
  <si>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</si>
  <si>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</si>
  <si>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</si>
  <si>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</si>
  <si>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</si>
  <si>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</si>
  <si>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</si>
  <si>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</si>
  <si>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</si>
  <si>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</si>
  <si>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</si>
  <si>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</si>
  <si>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</si>
  <si>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</si>
  <si>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</si>
  <si>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</si>
  <si>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</si>
  <si>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</si>
  <si>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</si>
  <si>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</si>
  <si>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</si>
  <si>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</si>
  <si>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</si>
  <si>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</si>
  <si>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</si>
  <si>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</si>
  <si>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</si>
  <si>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</si>
  <si>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</si>
  <si>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</si>
  <si>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</si>
  <si>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</si>
  <si>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</si>
  <si>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</si>
  <si>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</si>
  <si>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</si>
  <si>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</si>
  <si>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</si>
  <si>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</si>
  <si>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</si>
  <si>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</si>
  <si>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</si>
  <si>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</si>
  <si>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</si>
  <si>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</si>
  <si>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</si>
  <si>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</si>
  <si>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</si>
  <si>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</si>
  <si>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</si>
  <si>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</si>
  <si>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</si>
  <si>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</si>
  <si>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</si>
  <si>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</si>
  <si>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</si>
  <si>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</si>
  <si>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</si>
  <si>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</si>
  <si>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</si>
  <si>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</si>
  <si>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</si>
  <si>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</si>
  <si>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</si>
  <si>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</si>
  <si>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</si>
  <si>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</si>
  <si>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</si>
  <si>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</si>
  <si>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</si>
  <si>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</si>
  <si>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</si>
  <si>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</si>
  <si>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</si>
  <si>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</si>
  <si>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</si>
  <si>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</si>
  <si>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</si>
  <si>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</si>
  <si>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</si>
  <si>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</si>
  <si>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</si>
  <si>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</si>
  <si>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</si>
  <si>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</si>
  <si>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</si>
  <si>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</si>
  <si>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</si>
  <si>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</si>
  <si>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</si>
  <si>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</si>
  <si>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</si>
  <si>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</si>
  <si>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</si>
  <si>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</si>
  <si>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</si>
  <si>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</si>
  <si>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</si>
  <si>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</si>
  <si>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</si>
  <si>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</si>
  <si>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</si>
  <si>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</si>
  <si>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</si>
  <si>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</si>
  <si>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</si>
  <si>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</si>
  <si>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</si>
  <si>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</si>
  <si>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</si>
  <si>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</si>
  <si>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</si>
  <si>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</si>
  <si>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</si>
  <si>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</si>
  <si>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</si>
  <si>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</si>
  <si>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</si>
  <si>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</si>
  <si>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</si>
  <si>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</si>
  <si>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</si>
  <si>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</si>
  <si>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</si>
  <si>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</si>
  <si>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</si>
  <si>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</si>
  <si>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</si>
  <si>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</si>
  <si>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</si>
  <si>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</si>
  <si>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</si>
  <si>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</si>
  <si>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</si>
  <si>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</si>
  <si>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</si>
  <si>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</si>
  <si>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</si>
  <si>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</si>
  <si>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</si>
  <si>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</si>
  <si>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</si>
  <si>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</si>
  <si>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</si>
  <si>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</si>
  <si>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</si>
  <si>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</si>
  <si>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</si>
  <si>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</si>
  <si>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</si>
  <si>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</si>
  <si>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</si>
  <si>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</si>
  <si>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</si>
  <si>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</si>
  <si>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</si>
  <si>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</si>
  <si>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</si>
  <si>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</si>
  <si>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</si>
  <si>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</si>
  <si>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</si>
  <si>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</si>
  <si>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</si>
  <si>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</si>
  <si>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</si>
  <si>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</si>
  <si>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</si>
  <si>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</si>
  <si>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</si>
  <si>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</si>
  <si>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</si>
  <si>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</si>
  <si>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</si>
  <si>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</si>
  <si>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</si>
  <si>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</si>
  <si>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</si>
  <si>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</si>
  <si>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</si>
  <si>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</si>
  <si>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</si>
  <si>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</si>
  <si>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</si>
  <si>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</si>
  <si>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</si>
  <si>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</si>
  <si>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</si>
  <si>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</si>
  <si>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</si>
  <si>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</si>
  <si>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</si>
  <si>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</si>
  <si>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</si>
  <si>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</si>
  <si>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</si>
  <si>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</si>
  <si>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</si>
  <si>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</si>
  <si>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</si>
  <si>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</si>
  <si>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</si>
  <si>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</si>
  <si>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</si>
  <si>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</si>
  <si>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</si>
  <si>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</si>
  <si>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</si>
  <si>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</si>
  <si>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</si>
  <si>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</si>
  <si>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</si>
  <si>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</si>
  <si>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</si>
  <si>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</si>
  <si>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</si>
  <si>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</si>
  <si>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</si>
  <si>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</si>
  <si>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</si>
  <si>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</si>
  <si>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</si>
  <si>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</si>
  <si>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</si>
  <si>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</si>
  <si>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</si>
  <si>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</si>
  <si>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</si>
  <si>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</si>
  <si>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</si>
  <si>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</si>
  <si>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</si>
  <si>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</si>
  <si>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</si>
  <si>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</si>
  <si>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</si>
  <si>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</si>
  <si>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</si>
  <si>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</si>
  <si>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</si>
  <si>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</si>
  <si>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</si>
  <si>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</si>
  <si>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</si>
  <si>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</si>
  <si>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</si>
  <si>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</si>
  <si>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</si>
  <si>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</si>
  <si>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</si>
  <si>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</si>
  <si>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</si>
  <si>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</si>
  <si>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</si>
  <si>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</si>
  <si>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</si>
  <si>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</si>
  <si>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</si>
  <si>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</si>
  <si>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</si>
  <si>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</si>
  <si>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</si>
  <si>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</si>
  <si>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</si>
  <si>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</si>
  <si>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</si>
  <si>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</si>
  <si>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</si>
  <si>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</si>
  <si>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</si>
  <si>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</si>
  <si>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</si>
  <si>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</si>
  <si>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</si>
  <si>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</si>
  <si>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</si>
  <si>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</si>
  <si>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</si>
  <si>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</si>
  <si>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</si>
  <si>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</si>
  <si>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</si>
  <si>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</si>
  <si>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</si>
  <si>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</si>
  <si>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</si>
  <si>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</si>
  <si>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</si>
  <si>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</si>
  <si>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</si>
  <si>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</si>
  <si>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</si>
  <si>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</si>
  <si>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</si>
  <si>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</si>
  <si>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</si>
  <si>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</si>
  <si>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</si>
  <si>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</si>
  <si>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</si>
  <si>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</si>
  <si>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</si>
  <si>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</si>
  <si>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</si>
  <si>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</si>
  <si>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</si>
  <si>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</si>
  <si>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</si>
  <si>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</si>
  <si>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</si>
  <si>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</si>
  <si>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</si>
  <si>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</si>
  <si>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</si>
  <si>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</si>
  <si>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</si>
  <si>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</si>
  <si>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</si>
  <si>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</si>
  <si>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</si>
  <si>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</si>
  <si>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</si>
  <si>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</si>
  <si>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</si>
  <si>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</si>
  <si>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</si>
  <si>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</si>
  <si>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</si>
  <si>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</si>
  <si>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</si>
  <si>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</si>
  <si>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</si>
  <si>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</si>
  <si>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</si>
  <si>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</si>
  <si>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</si>
  <si>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</si>
  <si>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</si>
  <si>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</si>
  <si>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</si>
  <si>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</si>
  <si>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</si>
  <si>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</si>
  <si>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</si>
  <si>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</si>
  <si>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</si>
  <si>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</si>
  <si>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</si>
  <si>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</si>
  <si>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</si>
  <si>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</si>
  <si>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</si>
  <si>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</si>
  <si>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</si>
  <si>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</si>
  <si>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</si>
  <si>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</si>
  <si>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</si>
  <si>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</si>
  <si>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</si>
  <si>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</si>
  <si>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</si>
  <si>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</si>
  <si>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</si>
  <si>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</si>
  <si>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</si>
  <si>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</si>
  <si>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</si>
  <si>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</si>
  <si>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</si>
  <si>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</si>
  <si>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</si>
  <si>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</si>
  <si>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</si>
  <si>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</si>
  <si>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</si>
  <si>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</si>
  <si>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</si>
  <si>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</si>
  <si>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</si>
  <si>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</si>
  <si>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</si>
  <si>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</si>
  <si>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</si>
  <si>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</si>
  <si>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</si>
  <si>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</si>
  <si>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</si>
  <si>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</si>
  <si>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</si>
  <si>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</si>
  <si>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</si>
  <si>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</si>
  <si>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</si>
  <si>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</si>
  <si>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</si>
  <si>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</si>
  <si>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</si>
  <si>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</si>
  <si>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</si>
  <si>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</si>
  <si>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</si>
  <si>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</si>
  <si>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</si>
  <si>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</si>
  <si>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</si>
  <si>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</si>
  <si>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</si>
  <si>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</si>
  <si>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</si>
  <si>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</si>
  <si>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</si>
  <si>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</si>
  <si>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</si>
  <si>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</si>
  <si>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</si>
  <si>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</si>
  <si>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</si>
  <si>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</si>
  <si>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</si>
  <si>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</si>
  <si>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</si>
  <si>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</si>
  <si>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</si>
  <si>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</si>
  <si>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</si>
  <si>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</si>
  <si>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</si>
  <si>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</si>
  <si>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</si>
  <si>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</si>
  <si>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</si>
  <si>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</si>
  <si>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</si>
  <si>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</si>
  <si>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</si>
  <si>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</si>
  <si>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</si>
  <si>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</si>
  <si>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</si>
  <si>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</si>
  <si>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</si>
  <si>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</si>
  <si>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</si>
  <si>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</si>
  <si>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</si>
  <si>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</si>
  <si>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</si>
  <si>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</si>
  <si>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</si>
  <si>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</si>
  <si>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</si>
  <si>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</si>
  <si>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</si>
  <si>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</si>
  <si>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</si>
  <si>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</si>
  <si>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</si>
  <si>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</si>
  <si>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</si>
  <si>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</si>
  <si>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</si>
  <si>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</si>
  <si>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</si>
  <si>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</si>
  <si>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</si>
  <si>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</si>
  <si>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</si>
  <si>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</si>
  <si>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</si>
  <si>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</si>
  <si>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</si>
  <si>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</si>
  <si>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</si>
  <si>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</si>
  <si>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</si>
  <si>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</si>
  <si>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</si>
  <si>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</si>
  <si>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</si>
  <si>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</si>
  <si>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</si>
  <si>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</si>
  <si>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</si>
  <si>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</si>
  <si>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</si>
  <si>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</si>
  <si>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</si>
  <si>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</si>
  <si>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</si>
  <si>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</si>
  <si>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</si>
  <si>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</si>
  <si>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</si>
  <si>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</si>
  <si>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</si>
  <si>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</si>
  <si>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</si>
  <si>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</si>
  <si>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</si>
  <si>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</si>
  <si>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</si>
  <si>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</si>
  <si>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</si>
  <si>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</si>
  <si>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</si>
  <si>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</si>
  <si>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</si>
  <si>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</si>
  <si>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</si>
  <si>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</si>
  <si>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</si>
  <si>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</si>
  <si>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</si>
  <si>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</si>
  <si>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</si>
  <si>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</si>
  <si>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</si>
  <si>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</si>
  <si>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</si>
  <si>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</si>
  <si>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</si>
  <si>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</si>
  <si>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</si>
  <si>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</si>
  <si>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</si>
  <si>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</si>
  <si>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</si>
  <si>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</si>
  <si>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</si>
  <si>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</si>
  <si>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</si>
  <si>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</si>
  <si>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</si>
  <si>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</si>
  <si>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</si>
  <si>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</si>
  <si>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</si>
  <si>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</si>
  <si>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</si>
  <si>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</si>
  <si>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</si>
  <si>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</si>
  <si>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</si>
  <si>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</si>
  <si>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</si>
  <si>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</si>
  <si>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</si>
  <si>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</si>
  <si>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</si>
  <si>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</si>
  <si>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</si>
  <si>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</si>
  <si>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</si>
  <si>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</si>
  <si>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</si>
  <si>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</si>
  <si>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</si>
  <si>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</si>
  <si>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</si>
  <si>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</si>
  <si>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</si>
  <si>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</si>
  <si>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</si>
  <si>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</si>
  <si>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</si>
  <si>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</si>
  <si>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</si>
  <si>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</si>
  <si>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</si>
  <si>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</si>
  <si>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</si>
  <si>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</si>
  <si>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</si>
  <si>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</si>
  <si>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</si>
  <si>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</si>
  <si>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</si>
  <si>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</si>
  <si>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</si>
  <si>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</si>
  <si>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</si>
  <si>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</si>
  <si>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</si>
  <si>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</si>
  <si>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</si>
  <si>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</si>
  <si>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</si>
  <si>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</si>
  <si>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</si>
  <si>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</si>
  <si>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</si>
  <si>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</si>
  <si>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</si>
  <si>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</si>
  <si>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</si>
  <si>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</si>
  <si>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</si>
  <si>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</si>
  <si>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</si>
  <si>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</si>
  <si>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</si>
  <si>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</si>
  <si>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</si>
  <si>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</si>
  <si>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</si>
  <si>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</si>
  <si>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</si>
  <si>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</si>
  <si>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</si>
  <si>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</si>
  <si>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</si>
  <si>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</si>
  <si>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</si>
  <si>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</si>
  <si>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</si>
  <si>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</si>
  <si>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</si>
  <si>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</si>
  <si>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</si>
  <si>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</si>
  <si>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</si>
  <si>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</si>
  <si>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</si>
  <si>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</si>
  <si>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</si>
  <si>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</si>
  <si>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</si>
  <si>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</si>
  <si>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</si>
  <si>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</si>
  <si>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</si>
  <si>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</si>
  <si>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</si>
  <si>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</si>
  <si>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</si>
  <si>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</si>
  <si>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</si>
  <si>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</si>
  <si>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</si>
  <si>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</si>
  <si>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</si>
  <si>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</si>
  <si>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</si>
  <si>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</si>
  <si>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</si>
  <si>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</si>
  <si>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</si>
  <si>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</si>
  <si>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</si>
  <si>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</si>
  <si>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</si>
  <si>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</si>
  <si>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</si>
  <si>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</si>
  <si>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</si>
  <si>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</si>
  <si>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</si>
  <si>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</si>
  <si>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</si>
  <si>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</si>
  <si>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</si>
  <si>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</si>
  <si>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</si>
  <si>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</si>
  <si>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</si>
  <si>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</si>
  <si>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</si>
  <si>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</si>
  <si>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</si>
  <si>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</si>
  <si>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</si>
  <si>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</si>
  <si>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</si>
  <si>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</si>
  <si>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</si>
  <si>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</si>
  <si>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</si>
  <si>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</si>
  <si>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</si>
  <si>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</si>
  <si>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</si>
  <si>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</si>
  <si>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</si>
  <si>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</si>
  <si>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</si>
  <si>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</si>
  <si>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</si>
  <si>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</si>
  <si>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</si>
  <si>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</si>
  <si>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</si>
  <si>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</si>
  <si>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</si>
  <si>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</si>
  <si>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</si>
  <si>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</si>
  <si>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</si>
  <si>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</si>
  <si>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</si>
  <si>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</si>
  <si>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</si>
  <si>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</si>
  <si>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</si>
  <si>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</si>
  <si>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</si>
  <si>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</si>
  <si>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</si>
  <si>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</si>
  <si>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</si>
  <si>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</si>
  <si>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</si>
  <si>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</si>
  <si>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</si>
  <si>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</si>
  <si>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</si>
  <si>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</si>
  <si>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</si>
  <si>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</si>
  <si>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</si>
  <si>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</si>
  <si>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</si>
  <si>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</si>
  <si>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</si>
  <si>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</si>
  <si>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</si>
  <si>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</si>
  <si>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</si>
  <si>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</si>
  <si>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</si>
  <si>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</si>
  <si>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</si>
  <si>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</si>
  <si>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</si>
  <si>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</si>
  <si>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</si>
  <si>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</si>
  <si>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</si>
  <si>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</si>
  <si>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</si>
  <si>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</si>
  <si>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</si>
  <si>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</si>
  <si>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</si>
  <si>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</si>
  <si>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</si>
  <si>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</si>
  <si>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</si>
  <si>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</si>
  <si>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</si>
  <si>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</si>
  <si>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</si>
  <si>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</si>
  <si>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</si>
  <si>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</si>
  <si>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</si>
  <si>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</si>
  <si>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</si>
  <si>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</si>
  <si>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</si>
  <si>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</si>
  <si>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</si>
  <si>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</si>
  <si>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</si>
  <si>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</si>
  <si>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</si>
  <si>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</si>
  <si>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</si>
  <si>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</si>
  <si>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</si>
  <si>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</si>
  <si>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</si>
  <si>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</si>
  <si>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</si>
  <si>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</si>
  <si>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</si>
  <si>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</si>
  <si>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</si>
  <si>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</si>
  <si>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</si>
  <si>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</si>
  <si>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</si>
  <si>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</si>
  <si>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</si>
  <si>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</si>
  <si>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</si>
  <si>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</si>
  <si>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</si>
  <si>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</si>
  <si>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</si>
  <si>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</si>
  <si>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</si>
  <si>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</si>
  <si>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</si>
  <si>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</si>
  <si>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</si>
  <si>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</si>
  <si>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</si>
  <si>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</si>
  <si>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</si>
  <si>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</si>
  <si>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</si>
  <si>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</si>
  <si>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</si>
  <si>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</si>
  <si>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</si>
  <si>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</si>
  <si>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</si>
  <si>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</si>
  <si>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</si>
  <si>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</si>
  <si>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</si>
  <si>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</si>
  <si>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</si>
  <si>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</si>
  <si>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</si>
  <si>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</si>
  <si>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</si>
  <si>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</si>
  <si>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</si>
  <si>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</si>
  <si>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</si>
  <si>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</si>
  <si>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</si>
  <si>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</si>
  <si>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</si>
  <si>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</si>
  <si>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</si>
  <si>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</si>
  <si>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</si>
  <si>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</si>
  <si>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</si>
  <si>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</si>
  <si>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</si>
  <si>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</si>
  <si>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</si>
  <si>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</si>
  <si>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</si>
  <si>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</si>
  <si>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</si>
  <si>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</si>
  <si>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</si>
  <si>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</si>
  <si>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</si>
  <si>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</si>
  <si>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</si>
  <si>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</si>
  <si>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</si>
  <si>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</si>
  <si>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</si>
  <si>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</si>
  <si>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</si>
  <si>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</si>
  <si>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</si>
  <si>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</si>
  <si>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</si>
  <si>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</si>
  <si>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</si>
  <si>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</si>
  <si>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</si>
  <si>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</si>
  <si>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</si>
  <si>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</si>
  <si>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</si>
  <si>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</si>
  <si>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</si>
  <si>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</si>
  <si>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</si>
  <si>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</si>
  <si>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</si>
  <si>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</si>
  <si>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</si>
  <si>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</si>
  <si>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</si>
  <si>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</si>
  <si>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</si>
  <si>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</si>
  <si>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</si>
  <si>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</si>
  <si>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</si>
  <si>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</si>
  <si>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</si>
  <si>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</si>
  <si>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</si>
  <si>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</si>
  <si>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</si>
  <si>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</si>
  <si>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</si>
  <si>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</si>
  <si>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</si>
  <si>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</si>
  <si>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</si>
  <si>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</si>
  <si>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</si>
  <si>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</si>
  <si>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</si>
  <si>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</si>
  <si>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</si>
  <si>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</si>
  <si>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</si>
  <si>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</si>
  <si>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</si>
  <si>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</si>
  <si>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</si>
  <si>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</si>
  <si>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</si>
  <si>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</si>
  <si>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</si>
  <si>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</si>
  <si>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</si>
  <si>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</si>
  <si>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</si>
  <si>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</si>
  <si>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</si>
  <si>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</si>
  <si>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</si>
  <si>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</si>
  <si>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</si>
  <si>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</si>
  <si>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</si>
  <si>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</si>
  <si>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</si>
  <si>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</si>
  <si>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</si>
  <si>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</si>
  <si>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</si>
  <si>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</si>
  <si>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</si>
  <si>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</si>
  <si>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</si>
  <si>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</si>
  <si>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</si>
  <si>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</si>
  <si>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</si>
  <si>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</si>
  <si>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</si>
  <si>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</si>
  <si>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</si>
  <si>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</si>
  <si>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</si>
  <si>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</si>
  <si>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</si>
  <si>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</si>
  <si>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</si>
  <si>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</si>
  <si>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</si>
  <si>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</si>
  <si>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</si>
  <si>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</si>
  <si>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</si>
  <si>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</si>
  <si>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</si>
  <si>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</si>
  <si>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</si>
  <si>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</si>
  <si>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</si>
  <si>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</si>
  <si>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</si>
  <si>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</si>
  <si>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</si>
  <si>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</si>
  <si>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</si>
  <si>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</si>
  <si>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</si>
  <si>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</si>
  <si>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</si>
  <si>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</si>
  <si>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</si>
  <si>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</si>
  <si>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</si>
  <si>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</si>
  <si>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</si>
  <si>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</si>
  <si>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</si>
  <si>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</si>
  <si>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</si>
  <si>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</si>
  <si>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</si>
  <si>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</si>
  <si>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</si>
  <si>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</si>
  <si>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</si>
  <si>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</si>
  <si>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</si>
  <si>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</si>
  <si>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</si>
  <si>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</si>
  <si>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</si>
  <si>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</si>
  <si>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</si>
  <si>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</si>
  <si>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</si>
  <si>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</si>
  <si>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</si>
  <si>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</si>
  <si>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</si>
  <si>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</si>
  <si>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</si>
  <si>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</si>
  <si>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</si>
  <si>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</si>
  <si>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</si>
  <si>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</si>
  <si>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</si>
  <si>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</si>
  <si>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</si>
  <si>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</si>
  <si>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</si>
  <si>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</si>
  <si>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</si>
  <si>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</si>
  <si>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</si>
  <si>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</si>
  <si>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</si>
  <si>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</si>
  <si>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</si>
  <si>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</si>
  <si>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</si>
  <si>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</si>
  <si>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</si>
  <si>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</si>
  <si>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</si>
  <si>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</si>
  <si>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</si>
  <si>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</si>
  <si>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</si>
  <si>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</si>
  <si>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</si>
  <si>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</si>
  <si>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</si>
  <si>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</si>
  <si>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</si>
  <si>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</si>
  <si>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</si>
  <si>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</si>
  <si>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</si>
  <si>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</si>
  <si>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</si>
  <si>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</si>
  <si>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</si>
  <si>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</si>
  <si>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</si>
  <si>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</si>
  <si>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</si>
  <si>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</si>
  <si>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</si>
  <si>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</si>
  <si>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</si>
  <si>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</si>
  <si>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</si>
  <si>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</si>
  <si>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</si>
  <si>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</si>
  <si>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</si>
  <si>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</si>
  <si>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</si>
  <si>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</si>
  <si>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</si>
  <si>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</si>
  <si>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</si>
  <si>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</si>
  <si>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</si>
  <si>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</si>
  <si>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</si>
  <si>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</si>
  <si>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</si>
  <si>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</si>
  <si>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</si>
  <si>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</si>
  <si>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</si>
  <si>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</si>
  <si>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</si>
  <si>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</si>
  <si>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</si>
  <si>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</si>
  <si>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</si>
  <si>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</si>
  <si>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</si>
  <si>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</si>
  <si>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</si>
  <si>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</si>
  <si>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</si>
  <si>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</si>
  <si>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</si>
  <si>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</si>
  <si>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</si>
  <si>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</si>
  <si>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</si>
  <si>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</si>
  <si>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</si>
  <si>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</si>
  <si>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</si>
  <si>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</si>
  <si>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</si>
  <si>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</si>
  <si>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</si>
  <si>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</si>
  <si>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</si>
  <si>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</si>
  <si>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</si>
  <si>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</si>
  <si>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</si>
  <si>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</si>
  <si>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</si>
  <si>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</si>
  <si>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</si>
  <si>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</si>
  <si>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</si>
  <si>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</si>
  <si>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</si>
  <si>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</si>
  <si>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</si>
  <si>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</si>
  <si>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</si>
  <si>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</si>
  <si>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</si>
  <si>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</si>
  <si>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</si>
  <si>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</si>
  <si>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</si>
  <si>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</si>
  <si>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</si>
  <si>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</si>
  <si>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</si>
  <si>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</si>
  <si>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</si>
  <si>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</si>
  <si>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</si>
  <si>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</si>
  <si>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</si>
  <si>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</si>
  <si>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</si>
  <si>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</si>
  <si>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</si>
  <si>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</si>
  <si>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</si>
  <si>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</si>
  <si>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</si>
  <si>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</si>
  <si>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</si>
  <si>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</si>
  <si>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</si>
  <si>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</si>
  <si>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</si>
  <si>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</si>
  <si>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</si>
  <si>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</si>
  <si>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</si>
  <si>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</si>
  <si>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</si>
  <si>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</si>
  <si>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</si>
  <si>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</si>
  <si>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</si>
  <si>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</si>
  <si>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</si>
  <si>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</si>
  <si>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</si>
  <si>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</si>
  <si>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</si>
  <si>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</si>
  <si>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</si>
  <si>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</si>
  <si>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</si>
  <si>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</si>
  <si>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</si>
  <si>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</si>
  <si>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</si>
  <si>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</si>
  <si>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</si>
  <si>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</si>
  <si>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</si>
  <si>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</si>
  <si>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</si>
  <si>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</si>
  <si>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</si>
  <si>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</si>
  <si>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</si>
  <si>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</si>
  <si>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</si>
  <si>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</si>
  <si>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</si>
  <si>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</si>
  <si>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</si>
  <si>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</si>
  <si>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</si>
  <si>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</si>
  <si>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</si>
  <si>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</si>
  <si>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</si>
  <si>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</si>
  <si>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</si>
  <si>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</si>
  <si>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</si>
  <si>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</si>
  <si>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</si>
  <si>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</si>
  <si>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</si>
  <si>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</si>
  <si>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</si>
  <si>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</si>
  <si>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</si>
  <si>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</si>
  <si>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</si>
  <si>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</si>
  <si>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</si>
  <si>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</si>
  <si>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</si>
  <si>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</si>
  <si>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</si>
  <si>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</si>
  <si>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</si>
  <si>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</si>
  <si>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</si>
  <si>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</si>
  <si>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</si>
  <si>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</si>
  <si>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</si>
  <si>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</si>
  <si>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</si>
  <si>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</si>
  <si>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</si>
  <si>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</si>
  <si>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</si>
  <si>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</si>
  <si>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</si>
  <si>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</si>
  <si>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</si>
  <si>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</si>
  <si>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</si>
  <si>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</si>
  <si>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</si>
  <si>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</si>
  <si>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</si>
  <si>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</si>
  <si>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</si>
  <si>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</si>
  <si>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</si>
  <si>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</si>
  <si>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</si>
  <si>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</si>
  <si>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</si>
  <si>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</si>
  <si>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</si>
  <si>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</si>
  <si>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</si>
  <si>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</si>
  <si>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</si>
  <si>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</si>
  <si>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</si>
  <si>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</si>
  <si>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</si>
  <si>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</si>
  <si>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</si>
  <si>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</si>
  <si>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</si>
  <si>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</si>
  <si>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</si>
  <si>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</si>
  <si>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</si>
  <si>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</si>
  <si>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</si>
  <si>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</si>
  <si>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</si>
  <si>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</si>
  <si>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</si>
  <si>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</si>
  <si>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</si>
  <si>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</si>
  <si>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</si>
  <si>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</si>
  <si>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</si>
  <si>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</si>
  <si>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</si>
  <si>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</si>
  <si>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</si>
  <si>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</si>
  <si>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</si>
  <si>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</si>
  <si>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</si>
  <si>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</si>
  <si>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</si>
  <si>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</si>
  <si>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</si>
  <si>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</si>
  <si>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</si>
  <si>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</si>
  <si>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</si>
  <si>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</si>
  <si>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</si>
  <si>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</si>
  <si>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</si>
  <si>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</si>
  <si>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</si>
  <si>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</si>
  <si>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</si>
  <si>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</si>
  <si>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</si>
  <si>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</si>
  <si>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</si>
  <si>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</si>
  <si>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</si>
  <si>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</si>
  <si>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</si>
  <si>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</si>
  <si>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</si>
  <si>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</si>
  <si>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</si>
  <si>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</si>
  <si>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</si>
  <si>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</si>
  <si>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</si>
  <si>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</si>
  <si>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</si>
  <si>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</si>
  <si>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</si>
  <si>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</si>
  <si>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</si>
  <si>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</si>
  <si>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</si>
  <si>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</si>
  <si>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</si>
  <si>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</si>
  <si>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</si>
  <si>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</si>
  <si>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</si>
  <si>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</si>
  <si>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</si>
  <si>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</si>
  <si>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</si>
  <si>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</si>
  <si>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</si>
  <si>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</si>
  <si>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</si>
  <si>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</si>
  <si>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</si>
  <si>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</si>
  <si>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</si>
  <si>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</si>
  <si>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</si>
  <si>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</si>
  <si>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</si>
  <si>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</si>
  <si>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</si>
  <si>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</si>
  <si>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</si>
  <si>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</si>
  <si>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</si>
  <si>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</si>
  <si>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</si>
  <si>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</si>
  <si>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</si>
  <si>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</si>
  <si>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</si>
  <si>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</si>
  <si>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</si>
  <si>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</si>
  <si>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</si>
  <si>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</si>
  <si>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</si>
  <si>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</si>
  <si>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</si>
  <si>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</si>
  <si>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</si>
  <si>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</si>
  <si>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</si>
  <si>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</si>
  <si>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</si>
  <si>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</si>
  <si>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</si>
  <si>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</si>
  <si>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</si>
  <si>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</si>
  <si>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</si>
  <si>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</si>
  <si>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</si>
  <si>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</si>
  <si>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</si>
  <si>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</si>
  <si>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</si>
  <si>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</si>
  <si>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</si>
  <si>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</si>
  <si>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</si>
  <si>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</si>
  <si>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</si>
  <si>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</si>
  <si>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</si>
  <si>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</si>
  <si>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</si>
  <si>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</si>
  <si>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</si>
  <si>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</si>
  <si>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</si>
  <si>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</si>
  <si>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</si>
  <si>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</si>
  <si>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</si>
  <si>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</si>
  <si>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</si>
  <si>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</si>
  <si>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</si>
  <si>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</si>
  <si>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</si>
  <si>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</si>
  <si>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</si>
  <si>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</si>
  <si>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</si>
  <si>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</si>
  <si>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</si>
  <si>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</si>
  <si>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</si>
  <si>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</si>
  <si>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</si>
  <si>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</si>
  <si>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</si>
  <si>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</si>
  <si>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</si>
  <si>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</si>
  <si>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</si>
  <si>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</si>
  <si>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</si>
  <si>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</si>
  <si>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</si>
  <si>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</si>
  <si>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</si>
  <si>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</si>
  <si>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</si>
  <si>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</si>
  <si>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</si>
  <si>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</si>
  <si>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</si>
  <si>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</si>
  <si>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</si>
  <si>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</si>
  <si>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</si>
  <si>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</si>
  <si>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</si>
  <si>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</si>
  <si>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</si>
  <si>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</si>
  <si>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</si>
  <si>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</si>
  <si>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</si>
  <si>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</si>
  <si>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</si>
  <si>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</si>
  <si>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</si>
  <si>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</si>
  <si>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</si>
  <si>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</si>
  <si>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</si>
  <si>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</si>
  <si>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</si>
  <si>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</si>
  <si>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</si>
  <si>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</si>
  <si>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</si>
  <si>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</si>
  <si>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</si>
  <si>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</si>
  <si>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</si>
  <si>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</si>
  <si>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</si>
  <si>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</si>
  <si>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</si>
  <si>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</si>
  <si>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</si>
  <si>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</si>
  <si>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</si>
  <si>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</si>
  <si>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</si>
  <si>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</si>
  <si>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</si>
  <si>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</si>
  <si>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</si>
  <si>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</si>
  <si>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</si>
  <si>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</si>
  <si>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</si>
  <si>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</si>
  <si>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</si>
  <si>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</si>
  <si>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</si>
  <si>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</si>
  <si>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</si>
  <si>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</si>
  <si>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</si>
  <si>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</si>
  <si>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</si>
  <si>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</si>
  <si>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</si>
  <si>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</si>
  <si>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</si>
  <si>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</si>
  <si>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</si>
  <si>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</si>
  <si>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</si>
  <si>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</si>
  <si>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</si>
  <si>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</si>
  <si>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</si>
  <si>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</si>
  <si>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</si>
  <si>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</si>
  <si>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</si>
  <si>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</si>
  <si>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</si>
  <si>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</si>
  <si>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</si>
  <si>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</si>
  <si>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</si>
  <si>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</si>
  <si>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</si>
  <si>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</si>
  <si>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</si>
  <si>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</si>
  <si>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</si>
  <si>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</si>
  <si>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</si>
  <si>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</si>
  <si>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</si>
  <si>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</si>
  <si>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</si>
  <si>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</si>
  <si>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</si>
  <si>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</si>
  <si>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</si>
  <si>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</si>
  <si>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</si>
  <si>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</si>
  <si>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</si>
  <si>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</si>
  <si>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</si>
  <si>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</si>
  <si>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</si>
  <si>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</si>
  <si>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</si>
  <si>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</si>
  <si>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</si>
  <si>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</si>
  <si>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</si>
  <si>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</si>
  <si>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</si>
  <si>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</si>
  <si>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</si>
  <si>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</si>
  <si>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</si>
  <si>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</si>
  <si>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</si>
  <si>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</si>
  <si>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</si>
  <si>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</si>
  <si>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</si>
  <si>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</si>
  <si>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</si>
  <si>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</si>
  <si>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</si>
  <si>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</si>
  <si>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</si>
  <si>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</si>
  <si>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</si>
  <si>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</si>
  <si>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</si>
  <si>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</si>
  <si>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</si>
  <si>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</si>
  <si>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</si>
  <si>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</si>
  <si>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</si>
  <si>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</si>
  <si>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</si>
  <si>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</si>
  <si>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</si>
  <si>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</si>
  <si>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</si>
  <si>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</si>
  <si>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</si>
  <si>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</si>
  <si>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</si>
  <si>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</si>
  <si>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</si>
  <si>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</si>
  <si>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</si>
  <si>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</si>
  <si>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</si>
  <si>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</si>
  <si>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</si>
  <si>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</si>
  <si>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</si>
  <si>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</si>
  <si>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</si>
  <si>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</si>
  <si>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</si>
  <si>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</si>
  <si>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</si>
  <si>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</si>
  <si>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</si>
  <si>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</si>
  <si>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</si>
  <si>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</si>
  <si>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</si>
  <si>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</si>
  <si>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</si>
  <si>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</si>
  <si>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</si>
  <si>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</si>
  <si>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</si>
  <si>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</si>
  <si>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</si>
  <si>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</si>
  <si>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</si>
  <si>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</si>
  <si>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</si>
  <si>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</si>
  <si>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</si>
  <si>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</si>
  <si>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</si>
  <si>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</si>
  <si>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</si>
  <si>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</si>
  <si>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</si>
  <si>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</si>
  <si>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</si>
  <si>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</si>
  <si>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</si>
  <si>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</si>
  <si>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</si>
  <si>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</si>
  <si>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</si>
  <si>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</si>
  <si>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</si>
  <si>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</si>
  <si>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</si>
  <si>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</si>
  <si>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</si>
  <si>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</si>
  <si>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</si>
  <si>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</si>
  <si>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</si>
  <si>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</si>
  <si>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</si>
  <si>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</si>
  <si>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</si>
  <si>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</si>
  <si>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</si>
  <si>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</si>
  <si>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</si>
  <si>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</si>
  <si>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</si>
  <si>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</si>
  <si>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</si>
  <si>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</si>
  <si>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</si>
  <si>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</si>
  <si>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</si>
  <si>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</si>
  <si>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</si>
  <si>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</si>
  <si>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</si>
  <si>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</si>
  <si>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</si>
  <si>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</si>
  <si>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</si>
  <si>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</si>
  <si>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</si>
  <si>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</si>
  <si>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</si>
  <si>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</si>
  <si>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</si>
  <si>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</si>
  <si>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</si>
  <si>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</si>
  <si>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</si>
  <si>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</si>
  <si>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</si>
  <si>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</si>
  <si>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</si>
  <si>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</si>
  <si>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</si>
  <si>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</si>
  <si>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</si>
  <si>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</si>
  <si>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</si>
  <si>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</si>
  <si>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</si>
  <si>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</si>
  <si>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</si>
  <si>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</si>
  <si>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</si>
  <si>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</si>
  <si>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</si>
  <si>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</si>
  <si>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</si>
  <si>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</si>
  <si>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</si>
  <si>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</si>
  <si>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</si>
  <si>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</si>
  <si>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</si>
  <si>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</si>
  <si>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</si>
  <si>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</si>
  <si>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</si>
  <si>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</si>
  <si>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</si>
  <si>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</si>
  <si>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</si>
  <si>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</si>
  <si>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</si>
  <si>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</si>
  <si>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</si>
  <si>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</si>
  <si>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</si>
  <si>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</si>
  <si>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</si>
  <si>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</si>
  <si>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</si>
  <si>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</si>
  <si>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</si>
  <si>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</si>
  <si>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</si>
  <si>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</si>
  <si>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</si>
  <si>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</si>
  <si>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</si>
  <si>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</si>
  <si>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</si>
  <si>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</si>
  <si>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</si>
  <si>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</si>
  <si>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</si>
  <si>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</si>
  <si>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</si>
  <si>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</si>
  <si>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</si>
  <si>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</si>
  <si>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</si>
  <si>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</si>
  <si>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</si>
  <si>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</si>
  <si>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</si>
  <si>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</si>
  <si>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</si>
  <si>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</si>
  <si>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</si>
  <si>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</si>
  <si>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</si>
  <si>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</si>
  <si>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</si>
  <si>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</si>
  <si>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</si>
  <si>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</si>
  <si>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</si>
  <si>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</si>
  <si>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</si>
  <si>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</si>
  <si>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</si>
  <si>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</si>
  <si>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</si>
  <si>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</si>
  <si>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</si>
  <si>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</si>
  <si>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</si>
  <si>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</si>
  <si>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</si>
  <si>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</si>
  <si>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</si>
  <si>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</si>
  <si>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</si>
  <si>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</si>
  <si>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</si>
  <si>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</si>
  <si>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</si>
  <si>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</si>
  <si>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</si>
  <si>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</si>
  <si>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</si>
  <si>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</si>
  <si>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</si>
  <si>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</si>
  <si>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</si>
  <si>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</si>
  <si>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</si>
  <si>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</si>
  <si>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</si>
  <si>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</si>
  <si>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</si>
  <si>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</si>
  <si>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</si>
  <si>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</si>
  <si>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</si>
  <si>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</si>
  <si>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</si>
  <si>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</si>
  <si>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</si>
  <si>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</si>
  <si>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</si>
  <si>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</si>
  <si>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</si>
  <si>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</si>
  <si>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</si>
  <si>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</si>
  <si>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</si>
  <si>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</si>
  <si>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</si>
  <si>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</si>
  <si>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</si>
  <si>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</si>
  <si>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</si>
  <si>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</si>
  <si>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</si>
  <si>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</si>
  <si>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</si>
  <si>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</si>
  <si>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</si>
  <si>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</si>
  <si>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</si>
  <si>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</si>
  <si>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</si>
  <si>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</si>
  <si>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</si>
  <si>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</si>
  <si>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</si>
  <si>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</si>
  <si>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</si>
  <si>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</si>
  <si>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</si>
  <si>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</si>
  <si>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</si>
  <si>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</si>
  <si>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</si>
  <si>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</si>
  <si>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</si>
  <si>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</si>
  <si>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</si>
  <si>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</si>
  <si>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</si>
  <si>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</si>
  <si>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</si>
  <si>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</si>
  <si>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</si>
  <si>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</si>
  <si>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</si>
  <si>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</si>
  <si>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</si>
  <si>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</si>
  <si>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</si>
  <si>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</si>
  <si>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</si>
  <si>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</si>
  <si>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</si>
  <si>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</si>
  <si>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</si>
  <si>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</si>
  <si>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</si>
  <si>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</si>
  <si>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</si>
  <si>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</si>
  <si>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</si>
  <si>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</si>
  <si>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</si>
  <si>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</si>
  <si>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</si>
  <si>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</si>
  <si>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</si>
  <si>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</si>
  <si>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</si>
  <si>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</si>
  <si>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</si>
  <si>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</si>
  <si>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</si>
  <si>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</si>
  <si>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</si>
  <si>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</si>
  <si>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</si>
  <si>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</si>
  <si>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</si>
  <si>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</si>
  <si>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</si>
  <si>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</si>
  <si>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</si>
  <si>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</si>
  <si>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</si>
  <si>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</si>
  <si>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</si>
  <si>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</si>
  <si>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</si>
  <si>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</si>
  <si>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</si>
  <si>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</si>
  <si>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</si>
  <si>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</si>
  <si>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</si>
  <si>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</si>
  <si>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</si>
  <si>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</si>
  <si>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</si>
  <si>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</si>
  <si>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</si>
  <si>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</si>
  <si>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</si>
  <si>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</si>
  <si>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</si>
  <si>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</si>
  <si>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</si>
  <si>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</si>
  <si>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</si>
  <si>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</si>
  <si>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</si>
  <si>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</si>
  <si>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</si>
  <si>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</si>
  <si>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</si>
  <si>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</si>
  <si>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</si>
  <si>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</si>
  <si>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</si>
  <si>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</si>
  <si>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</si>
  <si>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</si>
  <si>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</si>
  <si>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</si>
  <si>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</si>
  <si>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</si>
  <si>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</si>
  <si>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</si>
  <si>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</si>
  <si>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</si>
  <si>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</si>
  <si>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</si>
  <si>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</si>
  <si>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</si>
  <si>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</si>
  <si>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</si>
  <si>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</si>
  <si>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</si>
  <si>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</si>
  <si>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</si>
  <si>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</si>
  <si>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</si>
  <si>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</si>
  <si>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</si>
  <si>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</si>
  <si>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</si>
  <si>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</si>
  <si>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</si>
  <si>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</si>
  <si>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</si>
  <si>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</si>
  <si>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</si>
  <si>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</si>
  <si>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</si>
  <si>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</si>
  <si>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</si>
  <si>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</si>
  <si>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</si>
  <si>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</si>
  <si>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</si>
  <si>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</si>
  <si>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</si>
  <si>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</si>
  <si>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</si>
  <si>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</si>
  <si>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</si>
  <si>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</si>
  <si>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</si>
  <si>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</si>
  <si>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</si>
  <si>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</si>
  <si>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</si>
  <si>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</si>
  <si>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</si>
  <si>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</si>
  <si>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</si>
  <si>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</si>
  <si>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</si>
  <si>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</si>
  <si>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</si>
  <si>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</si>
  <si>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</si>
  <si>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</si>
  <si>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</si>
  <si>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</si>
  <si>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</si>
  <si>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</si>
  <si>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</si>
  <si>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</si>
  <si>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</si>
  <si>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</si>
  <si>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</si>
  <si>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</si>
  <si>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</si>
  <si>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</si>
  <si>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</si>
  <si>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</si>
  <si>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</si>
  <si>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</si>
  <si>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</si>
  <si>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</si>
  <si>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</si>
  <si>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</si>
  <si>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</si>
  <si>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</si>
  <si>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</si>
  <si>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</si>
  <si>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</si>
  <si>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</si>
  <si>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</si>
  <si>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</si>
  <si>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</si>
  <si>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</si>
  <si>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</si>
  <si>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</si>
  <si>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</si>
  <si>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</si>
  <si>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</si>
  <si>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</si>
  <si>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</si>
  <si>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</si>
  <si>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</si>
  <si>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</si>
  <si>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</si>
  <si>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</si>
  <si>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</si>
  <si>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</si>
  <si>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</si>
  <si>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</si>
  <si>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</si>
  <si>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</si>
  <si>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</si>
  <si>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</si>
  <si>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</si>
  <si>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</si>
  <si>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</si>
  <si>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</si>
  <si>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</si>
  <si>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</si>
  <si>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</si>
  <si>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</si>
  <si>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</si>
  <si>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</si>
  <si>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</si>
  <si>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</si>
  <si>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</si>
  <si>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</si>
  <si>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</si>
  <si>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</si>
  <si>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</si>
  <si>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</si>
  <si>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</si>
  <si>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</si>
  <si>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</si>
  <si>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</si>
  <si>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</si>
  <si>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</si>
  <si>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</si>
  <si>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</si>
  <si>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</si>
  <si>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</si>
  <si>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</si>
  <si>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</si>
  <si>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</si>
  <si>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</si>
  <si>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</si>
  <si>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</si>
  <si>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</si>
  <si>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</si>
  <si>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</si>
  <si>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</si>
  <si>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</si>
  <si>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</si>
  <si>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</si>
  <si>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</si>
  <si>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</si>
  <si>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</si>
  <si>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</si>
  <si>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</si>
  <si>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</si>
  <si>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</si>
  <si>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</si>
  <si>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</si>
  <si>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</si>
  <si>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</si>
  <si>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</si>
  <si>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</si>
  <si>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</si>
  <si>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</si>
  <si>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</si>
  <si>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</si>
  <si>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</si>
  <si>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</si>
  <si>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</si>
  <si>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</si>
  <si>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</si>
  <si>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</si>
  <si>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</si>
  <si>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</si>
  <si>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</si>
  <si>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</si>
  <si>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</si>
  <si>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</si>
  <si>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</si>
  <si>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</si>
  <si>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</si>
  <si>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</si>
  <si>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</si>
  <si>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</si>
  <si>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</si>
  <si>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</si>
  <si>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</si>
  <si>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</si>
  <si>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</si>
  <si>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</si>
  <si>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</si>
  <si>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</si>
  <si>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</si>
  <si>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</si>
  <si>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</si>
  <si>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</si>
  <si>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</si>
  <si>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</si>
  <si>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</si>
  <si>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</si>
  <si>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</si>
  <si>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</si>
  <si>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</si>
  <si>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</si>
  <si>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</si>
  <si>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</si>
  <si>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</si>
  <si>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</si>
  <si>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</si>
  <si>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</si>
  <si>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</si>
  <si>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</si>
  <si>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</si>
  <si>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</si>
  <si>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</si>
  <si>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</si>
  <si>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</si>
  <si>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</si>
  <si>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</si>
  <si>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</si>
  <si>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</si>
  <si>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</si>
  <si>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</si>
  <si>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</si>
  <si>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</si>
  <si>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</si>
  <si>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</si>
  <si>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</si>
  <si>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</si>
  <si>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</si>
  <si>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</si>
  <si>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</si>
  <si>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</si>
  <si>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</si>
  <si>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</si>
  <si>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</si>
  <si>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</si>
  <si>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</si>
  <si>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</si>
  <si>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</si>
  <si>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</si>
  <si>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</si>
  <si>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</si>
  <si>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</si>
  <si>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</si>
  <si>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</si>
  <si>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</si>
  <si>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</si>
  <si>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</si>
  <si>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</si>
  <si>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</si>
  <si>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</si>
  <si>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</si>
  <si>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</si>
  <si>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</si>
  <si>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</si>
  <si>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</si>
  <si>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</si>
  <si>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</si>
  <si>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</si>
  <si>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</si>
  <si>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</si>
  <si>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</si>
  <si>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</si>
  <si>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</si>
  <si>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</si>
  <si>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</si>
  <si>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</si>
  <si>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</si>
  <si>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</si>
  <si>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</si>
  <si>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</si>
  <si>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</si>
  <si>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</si>
  <si>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</si>
  <si>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</si>
  <si>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</si>
  <si>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</si>
  <si>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</si>
  <si>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</si>
  <si>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</si>
  <si>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</si>
  <si>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</si>
  <si>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</si>
  <si>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</si>
  <si>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</si>
  <si>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</si>
  <si>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</si>
  <si>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</si>
  <si>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</si>
  <si>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</si>
  <si>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</si>
  <si>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</si>
  <si>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</si>
  <si>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</si>
  <si>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</si>
  <si>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</si>
  <si>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</si>
  <si>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</si>
  <si>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</si>
  <si>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</si>
  <si>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</si>
  <si>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</si>
  <si>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</si>
  <si>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</si>
  <si>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</si>
  <si>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</si>
  <si>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</si>
  <si>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</si>
  <si>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</si>
  <si>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</si>
  <si>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</si>
  <si>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</si>
  <si>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</si>
  <si>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</si>
  <si>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</si>
  <si>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</si>
  <si>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</si>
  <si>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</si>
  <si>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</si>
  <si>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</si>
  <si>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</si>
  <si>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</si>
  <si>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</si>
  <si>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</si>
  <si>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</si>
  <si>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</si>
  <si>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</si>
  <si>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</si>
  <si>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</si>
  <si>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</si>
  <si>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</si>
  <si>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</si>
  <si>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</si>
  <si>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</si>
  <si>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</si>
  <si>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</si>
  <si>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</si>
  <si>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</si>
  <si>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</si>
  <si>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</si>
  <si>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</si>
  <si>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</si>
  <si>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</si>
  <si>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</si>
  <si>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</si>
  <si>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</si>
  <si>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</si>
  <si>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</si>
  <si>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</si>
  <si>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</si>
  <si>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</si>
  <si>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</si>
  <si>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</si>
  <si>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</si>
  <si>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</si>
  <si>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</si>
  <si>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</si>
  <si>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</si>
  <si>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</si>
  <si>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</si>
  <si>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</si>
  <si>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</si>
  <si>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</si>
  <si>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</si>
  <si>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</si>
  <si>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</si>
  <si>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</si>
  <si>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</si>
  <si>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</si>
  <si>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</si>
  <si>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</si>
  <si>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</si>
  <si>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</si>
  <si>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</si>
  <si>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</si>
  <si>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</si>
  <si>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</si>
  <si>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</si>
  <si>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</si>
  <si>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</si>
  <si>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</si>
  <si>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</si>
  <si>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</si>
  <si>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</si>
  <si>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</si>
  <si>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</si>
  <si>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</si>
  <si>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</si>
  <si>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</si>
  <si>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</si>
  <si>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</si>
  <si>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</si>
  <si>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</si>
  <si>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</si>
  <si>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</si>
  <si>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</si>
  <si>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</si>
  <si>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</si>
  <si>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</si>
  <si>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</si>
  <si>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</si>
  <si>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</si>
  <si>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</si>
  <si>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</si>
  <si>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</si>
  <si>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</si>
  <si>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</si>
  <si>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</si>
  <si>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</si>
  <si>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</si>
  <si>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</si>
  <si>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</si>
  <si>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</si>
  <si>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</si>
  <si>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</si>
  <si>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</si>
  <si>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</si>
  <si>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</si>
  <si>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</si>
  <si>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</si>
  <si>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</si>
  <si>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</si>
  <si>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</si>
  <si>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</si>
  <si>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</si>
  <si>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</si>
  <si>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</si>
  <si>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</si>
  <si>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</si>
  <si>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</si>
  <si>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</si>
  <si>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</si>
  <si>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</si>
  <si>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</si>
  <si>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</si>
  <si>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</si>
  <si>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</si>
  <si>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</si>
  <si>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</si>
  <si>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</si>
  <si>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</si>
  <si>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</si>
  <si>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</si>
  <si>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</si>
  <si>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</si>
  <si>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</si>
  <si>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</si>
  <si>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</si>
  <si>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</si>
  <si>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</si>
  <si>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</si>
  <si>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</si>
  <si>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</si>
  <si>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</si>
  <si>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</si>
  <si>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</si>
  <si>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</si>
  <si>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</si>
  <si>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</si>
  <si>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</si>
  <si>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</si>
  <si>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</si>
  <si>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</si>
  <si>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</si>
  <si>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</si>
  <si>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</si>
  <si>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</si>
  <si>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</si>
  <si>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</si>
  <si>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</si>
  <si>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</si>
  <si>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</si>
  <si>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</si>
  <si>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</si>
  <si>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</si>
  <si>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</si>
  <si>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</si>
  <si>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</si>
  <si>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</si>
  <si>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</si>
  <si>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</si>
  <si>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</si>
  <si>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</si>
  <si>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</si>
  <si>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</si>
  <si>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</si>
  <si>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</si>
  <si>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</si>
  <si>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</si>
  <si>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</si>
  <si>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</si>
  <si>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</si>
  <si>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</si>
  <si>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</si>
  <si>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</si>
  <si>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</si>
  <si>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</si>
  <si>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</si>
  <si>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</si>
  <si>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</si>
  <si>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</si>
  <si>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</si>
  <si>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</si>
  <si>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</si>
  <si>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</si>
  <si>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</si>
  <si>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</si>
  <si>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</si>
  <si>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</si>
  <si>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</si>
  <si>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</si>
  <si>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</si>
  <si>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</si>
  <si>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</si>
  <si>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</si>
  <si>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</si>
  <si>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</si>
  <si>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</si>
  <si>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</si>
  <si>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</si>
  <si>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</si>
  <si>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</si>
  <si>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</si>
  <si>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</si>
  <si>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</si>
  <si>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</si>
  <si>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</si>
  <si>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</si>
  <si>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</si>
  <si>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</si>
  <si>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</si>
  <si>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</si>
  <si>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</si>
  <si>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</si>
  <si>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</si>
  <si>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</si>
  <si>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</si>
  <si>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</si>
  <si>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</si>
  <si>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</si>
  <si>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</si>
  <si>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</si>
  <si>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</si>
  <si>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</si>
  <si>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</si>
  <si>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</si>
  <si>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</si>
  <si>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</si>
  <si>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</si>
  <si>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</si>
  <si>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</si>
  <si>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</si>
  <si>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</si>
  <si>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</si>
  <si>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</si>
  <si>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</si>
  <si>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</si>
  <si>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</si>
  <si>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</si>
  <si>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</si>
  <si>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</si>
  <si>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</si>
  <si>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</si>
  <si>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</si>
  <si>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</si>
  <si>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</si>
  <si>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</si>
  <si>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</si>
  <si>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</si>
  <si>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</si>
  <si>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</si>
  <si>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</si>
  <si>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</si>
  <si>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</si>
  <si>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</si>
  <si>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</si>
  <si>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</si>
  <si>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</si>
  <si>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</si>
  <si>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</si>
  <si>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</si>
  <si>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</si>
  <si>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</si>
  <si>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</si>
  <si>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</si>
  <si>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</si>
  <si>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</si>
  <si>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</si>
  <si>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</si>
  <si>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</si>
  <si>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</si>
  <si>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</si>
  <si>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</si>
  <si>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</si>
  <si>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</si>
  <si>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</si>
  <si>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</si>
  <si>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</si>
  <si>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</si>
  <si>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</si>
  <si>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</si>
  <si>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</si>
  <si>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</si>
  <si>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</si>
  <si>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</si>
  <si>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</si>
  <si>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</si>
  <si>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</si>
  <si>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</si>
  <si>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</si>
  <si>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</si>
  <si>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</si>
  <si>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</si>
  <si>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</si>
  <si>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</si>
  <si>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</si>
  <si>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</si>
  <si>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</si>
  <si>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</si>
  <si>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</si>
  <si>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</si>
  <si>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</si>
  <si>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</si>
  <si>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</si>
  <si>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</si>
  <si>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</si>
  <si>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</si>
  <si>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</si>
  <si>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</si>
  <si>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</si>
  <si>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</si>
  <si>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</si>
  <si>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</si>
  <si>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</si>
  <si>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</si>
  <si>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</si>
  <si>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</si>
  <si>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</si>
  <si>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</si>
  <si>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</si>
  <si>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</si>
  <si>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</si>
  <si>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</si>
  <si>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</si>
  <si>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</si>
  <si>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</si>
  <si>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</si>
  <si>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</si>
  <si>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</si>
  <si>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</si>
  <si>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</si>
  <si>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</si>
  <si>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</si>
  <si>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</si>
  <si>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</si>
  <si>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</si>
  <si>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</si>
  <si>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</si>
  <si>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</si>
  <si>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</si>
  <si>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</si>
  <si>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</si>
  <si>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</si>
  <si>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</si>
  <si>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</si>
  <si>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</si>
  <si>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</si>
  <si>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</si>
  <si>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</si>
  <si>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</si>
  <si>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</si>
  <si>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</si>
  <si>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</si>
  <si>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</si>
  <si>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</si>
  <si>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</si>
  <si>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</si>
  <si>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</si>
  <si>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</si>
  <si>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</si>
  <si>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</si>
  <si>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</si>
  <si>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</si>
  <si>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</si>
  <si>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</si>
  <si>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</si>
  <si>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</si>
  <si>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</si>
  <si>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</si>
  <si>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</si>
  <si>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</si>
  <si>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</si>
  <si>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</si>
  <si>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</si>
  <si>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</si>
  <si>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</si>
  <si>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</si>
  <si>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</si>
  <si>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</si>
  <si>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</si>
  <si>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</si>
  <si>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</si>
  <si>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</si>
  <si>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</si>
  <si>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</si>
  <si>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</si>
  <si>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</si>
  <si>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</si>
  <si>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</si>
  <si>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</si>
  <si>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</si>
  <si>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</si>
  <si>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</si>
  <si>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</si>
  <si>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</si>
  <si>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</si>
  <si>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</si>
  <si>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</si>
  <si>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</si>
  <si>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</si>
  <si>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</si>
  <si>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</si>
  <si>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</si>
  <si>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</si>
  <si>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</si>
  <si>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</si>
  <si>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</si>
  <si>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</si>
  <si>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</si>
  <si>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</si>
  <si>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</si>
  <si>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</si>
  <si>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</si>
  <si>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</si>
  <si>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</si>
  <si>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</si>
  <si>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</si>
  <si>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</si>
  <si>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</si>
  <si>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</si>
  <si>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</si>
  <si>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</si>
  <si>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</si>
  <si>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</si>
  <si>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</si>
  <si>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</si>
  <si>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</si>
  <si>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</si>
  <si>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</si>
  <si>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</si>
  <si>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</si>
  <si>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</si>
  <si>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</si>
  <si>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</si>
  <si>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</si>
  <si>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</si>
  <si>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</si>
  <si>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</si>
  <si>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</si>
  <si>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</si>
  <si>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</si>
  <si>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</si>
  <si>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</si>
  <si>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</si>
  <si>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</si>
  <si>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</si>
  <si>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</si>
  <si>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</si>
  <si>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</si>
  <si>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</si>
  <si>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</si>
  <si>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</si>
  <si>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</si>
  <si>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</si>
  <si>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</si>
  <si>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</si>
  <si>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</si>
  <si>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</si>
  <si>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</si>
  <si>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</si>
  <si>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</si>
  <si>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</si>
  <si>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</si>
  <si>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</si>
  <si>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</si>
  <si>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</si>
  <si>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</si>
  <si>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</si>
  <si>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</si>
  <si>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</si>
  <si>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</si>
  <si>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</si>
  <si>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</si>
  <si>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</si>
  <si>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</si>
  <si>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</si>
  <si>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</si>
  <si>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</si>
  <si>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</si>
  <si>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</si>
  <si>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</si>
  <si>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</si>
  <si>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</si>
  <si>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</si>
  <si>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</si>
  <si>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</si>
  <si>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</si>
  <si>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</si>
  <si>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</si>
  <si>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</si>
  <si>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</si>
  <si>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</si>
  <si>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</si>
  <si>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</si>
  <si>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</si>
  <si>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</si>
  <si>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</si>
  <si>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</si>
  <si>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</si>
  <si>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</si>
  <si>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</si>
  <si>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</si>
  <si>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</si>
  <si>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</si>
  <si>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</si>
  <si>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</si>
  <si>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</si>
  <si>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</si>
  <si>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</si>
  <si>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</si>
  <si>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</si>
  <si>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</si>
  <si>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</si>
  <si>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</si>
  <si>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</si>
  <si>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</si>
  <si>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</si>
  <si>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</si>
  <si>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</si>
  <si>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</si>
  <si>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</si>
  <si>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</si>
  <si>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</si>
  <si>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</si>
  <si>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</si>
  <si>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</si>
  <si>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</si>
  <si>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</si>
  <si>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</si>
  <si>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</si>
  <si>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</si>
  <si>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</si>
  <si>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</si>
  <si>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</si>
  <si>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</si>
  <si>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</si>
  <si>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</si>
  <si>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</si>
  <si>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</si>
  <si>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</si>
  <si>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</si>
  <si>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</si>
  <si>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</si>
  <si>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</si>
  <si>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</si>
  <si>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</si>
  <si>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</si>
  <si>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</si>
  <si>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</si>
  <si>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</si>
  <si>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</si>
  <si>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</si>
  <si>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</si>
  <si>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</si>
  <si>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</si>
  <si>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</si>
  <si>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</si>
  <si>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</si>
  <si>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</si>
  <si>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</si>
  <si>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</si>
  <si>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</si>
  <si>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</si>
  <si>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</si>
  <si>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</si>
  <si>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</si>
  <si>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</si>
  <si>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</si>
  <si>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</si>
  <si>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</si>
  <si>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</si>
  <si>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</si>
  <si>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</si>
  <si>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</si>
  <si>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</si>
  <si>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</si>
  <si>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</si>
  <si>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</si>
  <si>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</si>
  <si>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</si>
  <si>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</si>
  <si>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</si>
  <si>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</si>
  <si>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</si>
  <si>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</si>
  <si>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</si>
  <si>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</si>
  <si>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</si>
  <si>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</si>
  <si>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</si>
  <si>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</si>
  <si>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</si>
  <si>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</si>
  <si>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</si>
  <si>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</si>
  <si>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</si>
  <si>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</si>
  <si>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</si>
  <si>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</si>
  <si>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</si>
  <si>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</si>
  <si>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</si>
  <si>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</si>
  <si>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</si>
  <si>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</si>
  <si>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</si>
  <si>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</si>
  <si>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</si>
  <si>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</si>
  <si>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</si>
  <si>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</si>
  <si>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</si>
  <si>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</si>
  <si>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</si>
  <si>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</si>
  <si>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</si>
  <si>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</si>
  <si>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</si>
  <si>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</si>
  <si>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</si>
  <si>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</si>
  <si>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</si>
  <si>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</si>
  <si>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</si>
  <si>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</si>
  <si>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</si>
  <si>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</si>
  <si>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</si>
  <si>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</si>
  <si>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</si>
  <si>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</si>
  <si>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</si>
  <si>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</si>
  <si>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</si>
  <si>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</si>
  <si>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</si>
  <si>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</si>
  <si>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</si>
  <si>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</si>
  <si>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</si>
  <si>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</si>
  <si>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</si>
  <si>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</si>
  <si>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</si>
  <si>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</si>
  <si>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</si>
  <si>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</si>
  <si>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</si>
  <si>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</si>
  <si>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</si>
  <si>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</si>
  <si>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</si>
  <si>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</si>
  <si>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</si>
  <si>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</si>
  <si>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</si>
  <si>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</si>
  <si>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</si>
  <si>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</si>
  <si>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</si>
  <si>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</si>
  <si>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</si>
  <si>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</si>
  <si>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</si>
  <si>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</si>
  <si>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</si>
  <si>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</si>
  <si>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</si>
  <si>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</si>
  <si>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</si>
  <si>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</si>
  <si>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</si>
  <si>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</si>
  <si>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</si>
  <si>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</si>
  <si>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</si>
  <si>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</si>
  <si>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</si>
  <si>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</si>
  <si>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</si>
  <si>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</si>
  <si>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</si>
  <si>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</si>
  <si>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</si>
  <si>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</si>
  <si>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</si>
  <si>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</si>
  <si>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</si>
  <si>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</si>
  <si>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</si>
  <si>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</si>
  <si>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</si>
  <si>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</si>
  <si>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</si>
  <si>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</si>
  <si>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</si>
  <si>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</si>
  <si>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</si>
  <si>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</si>
  <si>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</si>
  <si>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</si>
  <si>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</si>
  <si>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</si>
  <si>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</si>
  <si>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</si>
  <si>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</si>
  <si>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</si>
  <si>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</si>
  <si>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</si>
  <si>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</si>
  <si>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</si>
  <si>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</si>
  <si>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</si>
  <si>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</si>
  <si>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</si>
  <si>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</si>
  <si>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</si>
  <si>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</si>
  <si>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</si>
  <si>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</si>
  <si>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</si>
  <si>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</si>
  <si>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</si>
  <si>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</si>
  <si>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</si>
  <si>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</si>
  <si>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</si>
  <si>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</si>
  <si>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</si>
  <si>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</si>
  <si>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</si>
  <si>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</si>
  <si>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</si>
  <si>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</si>
  <si>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</si>
  <si>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</si>
  <si>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</si>
  <si>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</si>
  <si>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</si>
  <si>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</si>
  <si>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</si>
  <si>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</si>
  <si>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</si>
  <si>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</si>
  <si>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</si>
  <si>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</si>
  <si>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</si>
  <si>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</si>
  <si>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</si>
  <si>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</si>
  <si>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</si>
  <si>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</si>
  <si>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</si>
  <si>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</si>
  <si>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</si>
  <si>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</si>
  <si>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</si>
  <si>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</si>
  <si>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</si>
  <si>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</si>
  <si>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</si>
  <si>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</si>
  <si>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</si>
  <si>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</si>
  <si>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</si>
  <si>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</si>
  <si>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</si>
  <si>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</si>
  <si>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</si>
  <si>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</si>
  <si>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</si>
  <si>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</si>
  <si>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</si>
  <si>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</si>
  <si>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</si>
  <si>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</si>
  <si>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</si>
  <si>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</si>
  <si>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</si>
  <si>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</si>
  <si>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</si>
  <si>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</si>
  <si>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</si>
  <si>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</si>
  <si>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</si>
  <si>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</si>
  <si>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</si>
  <si>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</si>
  <si>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</si>
  <si>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</si>
  <si>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</si>
  <si>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</si>
  <si>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</si>
  <si>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</si>
  <si>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</si>
  <si>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</si>
  <si>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</si>
  <si>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</si>
  <si>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</si>
  <si>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</si>
  <si>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</si>
  <si>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</si>
  <si>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</si>
  <si>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</si>
  <si>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</si>
  <si>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</si>
  <si>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</si>
  <si>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</si>
  <si>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</si>
  <si>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</si>
  <si>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</si>
  <si>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</si>
  <si>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</si>
  <si>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</si>
  <si>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</si>
  <si>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</si>
  <si>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</si>
  <si>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</si>
  <si>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</si>
  <si>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</si>
  <si>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</si>
  <si>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</si>
  <si>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</si>
  <si>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</si>
  <si>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</si>
  <si>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</si>
  <si>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</si>
  <si>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</si>
  <si>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</si>
  <si>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</si>
  <si>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</si>
  <si>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</si>
  <si>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</si>
  <si>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</si>
  <si>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</si>
  <si>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</si>
  <si>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</si>
  <si>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</si>
  <si>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</si>
  <si>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</si>
  <si>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</si>
  <si>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</si>
  <si>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</si>
  <si>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</si>
  <si>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</si>
  <si>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</si>
  <si>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</si>
  <si>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</si>
  <si>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</si>
  <si>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</si>
  <si>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</si>
  <si>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</si>
  <si>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</si>
  <si>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</si>
  <si>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</si>
  <si>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</si>
  <si>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</si>
  <si>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</si>
  <si>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</si>
  <si>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</si>
  <si>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</si>
  <si>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</si>
  <si>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</si>
  <si>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</si>
  <si>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</si>
  <si>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</si>
  <si>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</si>
  <si>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</si>
  <si>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</si>
  <si>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</si>
  <si>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</si>
  <si>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</si>
  <si>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</si>
  <si>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</si>
  <si>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</si>
  <si>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</si>
  <si>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</si>
  <si>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</si>
  <si>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</si>
  <si>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</si>
  <si>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</si>
  <si>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</si>
  <si>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</si>
  <si>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</si>
  <si>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</si>
  <si>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</si>
  <si>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</si>
  <si>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</si>
  <si>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</si>
  <si>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</si>
  <si>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</si>
  <si>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</si>
  <si>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</si>
  <si>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</si>
  <si>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</si>
  <si>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</si>
  <si>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</si>
  <si>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</si>
  <si>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</si>
  <si>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</si>
  <si>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</si>
  <si>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</si>
  <si>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</si>
  <si>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</si>
  <si>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</si>
  <si>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</si>
  <si>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</si>
  <si>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</si>
  <si>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</si>
  <si>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</si>
  <si>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</si>
  <si>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</si>
  <si>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</si>
  <si>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</si>
  <si>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</si>
  <si>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</si>
  <si>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</si>
  <si>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</si>
  <si>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</si>
  <si>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</si>
  <si>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</si>
  <si>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</si>
  <si>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</si>
  <si>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</si>
  <si>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</si>
  <si>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</si>
  <si>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</si>
  <si>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</si>
  <si>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</si>
  <si>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</si>
  <si>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</si>
  <si>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</si>
  <si>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</si>
  <si>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</si>
  <si>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</si>
  <si>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</si>
  <si>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</si>
  <si>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</si>
  <si>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</si>
  <si>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</si>
  <si>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</si>
  <si>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</si>
  <si>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</si>
  <si>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</si>
  <si>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</si>
  <si>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</si>
  <si>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</si>
  <si>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</si>
  <si>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</si>
  <si>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</si>
  <si>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</si>
  <si>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</si>
  <si>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</si>
  <si>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</si>
  <si>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</si>
  <si>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</si>
  <si>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</si>
  <si>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</si>
  <si>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</si>
  <si>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</si>
  <si>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</si>
  <si>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</si>
  <si>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</si>
  <si>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</si>
  <si>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</si>
  <si>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</si>
  <si>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</si>
  <si>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</si>
  <si>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</si>
  <si>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</si>
  <si>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</si>
  <si>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</si>
  <si>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</si>
  <si>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</si>
  <si>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</si>
  <si>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</si>
  <si>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</si>
  <si>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</si>
  <si>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</si>
  <si>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</si>
  <si>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</si>
  <si>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</si>
  <si>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</si>
  <si>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</si>
  <si>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</si>
  <si>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</si>
  <si>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</si>
  <si>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</si>
  <si>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</si>
  <si>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</si>
  <si>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</si>
  <si>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</si>
  <si>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</si>
  <si>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</si>
  <si>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</si>
  <si>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</si>
  <si>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</si>
  <si>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</si>
  <si>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</si>
  <si>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</si>
  <si>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</si>
  <si>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</si>
  <si>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</si>
  <si>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</si>
  <si>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</si>
  <si>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</si>
  <si>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</si>
  <si>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</si>
  <si>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</si>
  <si>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</si>
  <si>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</si>
  <si>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</si>
  <si>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</si>
  <si>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</si>
  <si>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</si>
  <si>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</si>
  <si>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</si>
  <si>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</si>
  <si>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</si>
  <si>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</si>
  <si>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</si>
  <si>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</si>
  <si>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</si>
  <si>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</si>
  <si>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</si>
  <si>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</si>
  <si>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</si>
  <si>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</si>
  <si>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</si>
  <si>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</si>
  <si>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</si>
  <si>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</si>
  <si>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</si>
  <si>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</si>
  <si>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</si>
  <si>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</si>
  <si>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</si>
  <si>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</si>
  <si>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</si>
  <si>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</si>
  <si>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</si>
  <si>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</si>
  <si>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</si>
  <si>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</si>
  <si>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</si>
  <si>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</si>
  <si>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</si>
  <si>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</si>
  <si>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</si>
  <si>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</si>
  <si>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</si>
  <si>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</si>
  <si>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</si>
  <si>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</si>
  <si>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</si>
  <si>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</si>
  <si>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</si>
  <si>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</si>
  <si>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</si>
  <si>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</si>
  <si>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</si>
  <si>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</si>
  <si>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</si>
  <si>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</si>
  <si>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</si>
  <si>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</si>
  <si>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</si>
  <si>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</si>
  <si>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</si>
  <si>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</si>
  <si>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</si>
  <si>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</si>
  <si>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</si>
  <si>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</si>
  <si>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</si>
  <si>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</si>
  <si>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</si>
  <si>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</si>
  <si>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</si>
  <si>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</si>
  <si>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</si>
  <si>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</si>
  <si>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</si>
  <si>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</si>
  <si>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</si>
  <si>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</si>
  <si>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</si>
  <si>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</si>
  <si>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</si>
  <si>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</si>
  <si>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</si>
  <si>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</si>
  <si>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</si>
  <si>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</si>
  <si>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</si>
  <si>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</si>
  <si>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</si>
  <si>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</si>
  <si>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</si>
  <si>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</si>
  <si>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</si>
  <si>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</si>
  <si>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</si>
  <si>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</si>
  <si>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</si>
  <si>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</si>
  <si>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</si>
  <si>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</si>
  <si>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</si>
  <si>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</si>
  <si>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</si>
  <si>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</si>
  <si>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</si>
  <si>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</si>
  <si>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</si>
  <si>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</si>
  <si>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</si>
  <si>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</si>
  <si>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</si>
  <si>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</si>
  <si>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</si>
  <si>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</si>
  <si>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</si>
  <si>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</si>
  <si>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</si>
  <si>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</si>
  <si>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</si>
  <si>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</si>
  <si>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</si>
  <si>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</si>
  <si>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</si>
  <si>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</si>
  <si>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</si>
  <si>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</si>
  <si>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</si>
  <si>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</si>
  <si>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</si>
  <si>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</si>
  <si>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</si>
  <si>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</si>
  <si>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</si>
  <si>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</si>
  <si>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</si>
  <si>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</si>
  <si>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</si>
  <si>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</si>
  <si>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</si>
  <si>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</si>
  <si>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</si>
  <si>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</si>
  <si>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</si>
  <si>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</si>
  <si>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</si>
  <si>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</si>
  <si>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</si>
  <si>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</si>
  <si>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</si>
  <si>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</si>
  <si>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</si>
  <si>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</si>
  <si>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</si>
  <si>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</si>
  <si>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</si>
  <si>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</si>
  <si>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</si>
  <si>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</si>
  <si>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</si>
  <si>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</si>
  <si>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</si>
  <si>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</si>
  <si>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</si>
  <si>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</si>
  <si>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</si>
  <si>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</si>
  <si>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</si>
  <si>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</si>
  <si>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</si>
  <si>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</si>
  <si>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</si>
  <si>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</si>
  <si>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</si>
  <si>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</si>
  <si>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</si>
  <si>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</si>
  <si>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</si>
  <si>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</si>
  <si>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</si>
  <si>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</si>
  <si>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</si>
  <si>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</si>
  <si>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</si>
  <si>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</si>
  <si>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</si>
  <si>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</si>
  <si>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</si>
  <si>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</si>
  <si>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</si>
  <si>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</si>
  <si>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</si>
  <si>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</si>
  <si>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</si>
  <si>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</si>
  <si>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</si>
  <si>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</si>
  <si>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</si>
  <si>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</si>
  <si>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</si>
  <si>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</si>
  <si>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</si>
  <si>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</si>
  <si>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</si>
  <si>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</si>
  <si>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</si>
  <si>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</si>
  <si>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</si>
  <si>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</si>
  <si>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</si>
  <si>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</si>
  <si>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</si>
  <si>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</si>
  <si>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</si>
  <si>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</si>
  <si>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</si>
  <si>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</si>
  <si>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</si>
  <si>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</si>
  <si>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</si>
  <si>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</si>
  <si>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</si>
  <si>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</si>
  <si>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</si>
  <si>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</si>
  <si>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</si>
  <si>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</si>
  <si>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</si>
  <si>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</si>
  <si>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</si>
  <si>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</si>
  <si>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</si>
  <si>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</si>
  <si>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</si>
  <si>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</si>
  <si>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</si>
  <si>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</si>
  <si>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</si>
  <si>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</si>
  <si>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</si>
  <si>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</si>
  <si>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</si>
  <si>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</si>
  <si>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</si>
  <si>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</si>
  <si>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</si>
  <si>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</si>
  <si>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</si>
  <si>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</si>
  <si>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</si>
  <si>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</si>
  <si>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</si>
  <si>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</si>
  <si>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</si>
  <si>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</si>
  <si>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</si>
  <si>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</si>
  <si>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</si>
  <si>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</si>
  <si>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</si>
  <si>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</si>
  <si>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</si>
  <si>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</si>
  <si>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</si>
  <si>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</si>
  <si>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</si>
  <si>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</si>
  <si>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</si>
  <si>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</si>
  <si>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</si>
  <si>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</si>
  <si>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</si>
  <si>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</si>
  <si>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</si>
  <si>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</si>
  <si>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</si>
  <si>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</si>
  <si>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</si>
  <si>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</si>
  <si>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</si>
  <si>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</si>
  <si>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</si>
  <si>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</si>
  <si>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</si>
  <si>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</si>
  <si>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</si>
  <si>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</si>
  <si>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</si>
  <si>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</si>
  <si>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</si>
  <si>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</si>
  <si>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</si>
  <si>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</si>
  <si>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</si>
  <si>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</si>
  <si>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</si>
  <si>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</si>
  <si>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</si>
  <si>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</si>
  <si>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</si>
  <si>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</si>
  <si>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</si>
  <si>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</si>
  <si>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</si>
  <si>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</si>
  <si>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</si>
  <si>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</si>
  <si>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</si>
  <si>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</si>
  <si>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</si>
  <si>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</si>
  <si>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</si>
  <si>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</si>
  <si>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</si>
  <si>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</si>
  <si>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</si>
  <si>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</si>
  <si>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</si>
  <si>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</si>
  <si>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</si>
  <si>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</si>
  <si>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</si>
  <si>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</si>
  <si>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</si>
  <si>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</si>
  <si>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</si>
  <si>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</si>
  <si>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</si>
  <si>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</si>
  <si>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</si>
  <si>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</si>
  <si>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</si>
  <si>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</si>
  <si>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</si>
  <si>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</si>
  <si>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</si>
  <si>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</si>
  <si>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</si>
  <si>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</si>
  <si>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</si>
  <si>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</si>
  <si>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</si>
  <si>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</si>
  <si>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</si>
  <si>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</si>
  <si>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</si>
  <si>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</si>
  <si>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</si>
  <si>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</si>
  <si>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</si>
  <si>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</si>
  <si>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</si>
  <si>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</si>
  <si>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</si>
  <si>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</si>
  <si>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</si>
  <si>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</si>
  <si>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</si>
  <si>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</si>
  <si>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</si>
  <si>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</si>
  <si>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</si>
  <si>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</si>
  <si>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</si>
  <si>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</si>
  <si>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</si>
  <si>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</si>
  <si>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</si>
  <si>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</si>
  <si>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</si>
  <si>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</si>
  <si>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</si>
  <si>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</si>
  <si>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</si>
  <si>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</si>
  <si>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</si>
  <si>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</si>
  <si>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</si>
  <si>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</si>
  <si>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</si>
  <si>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</si>
  <si>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</si>
  <si>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</si>
  <si>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</si>
  <si>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</si>
  <si>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</si>
  <si>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</si>
  <si>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</si>
  <si>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</si>
  <si>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</si>
  <si>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</si>
  <si>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</si>
  <si>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</si>
  <si>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</si>
  <si>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</si>
  <si>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</si>
  <si>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</si>
  <si>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</si>
  <si>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</si>
  <si>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</si>
  <si>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</si>
  <si>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</si>
  <si>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</si>
  <si>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</si>
  <si>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</si>
  <si>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</si>
  <si>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</si>
  <si>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</si>
  <si>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</si>
  <si>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</si>
  <si>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</si>
  <si>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</si>
  <si>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</si>
  <si>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</si>
  <si>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</si>
  <si>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</si>
  <si>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</si>
  <si>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</si>
  <si>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</si>
  <si>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</si>
  <si>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</si>
  <si>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</si>
  <si>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</si>
  <si>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</si>
  <si>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</si>
  <si>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</si>
  <si>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</si>
  <si>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</si>
  <si>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</si>
  <si>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</si>
  <si>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</si>
  <si>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</si>
  <si>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</si>
  <si>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</si>
  <si>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</si>
  <si>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</si>
  <si>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</si>
  <si>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</si>
  <si>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</si>
  <si>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</si>
  <si>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</si>
  <si>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</si>
  <si>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</si>
  <si>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</si>
  <si>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</si>
  <si>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</si>
  <si>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</si>
  <si>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</si>
  <si>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</si>
  <si>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</si>
  <si>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</si>
  <si>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</si>
  <si>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</si>
  <si>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</si>
  <si>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</si>
  <si>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</si>
  <si>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</si>
  <si>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</si>
  <si>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</si>
  <si>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</si>
  <si>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</si>
  <si>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</si>
  <si>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</si>
  <si>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</si>
  <si>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</si>
  <si>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</si>
  <si>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</si>
  <si>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</si>
  <si>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</si>
  <si>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</si>
  <si>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</si>
  <si>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</si>
  <si>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</si>
  <si>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</si>
  <si>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</si>
  <si>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</si>
  <si>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</si>
  <si>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</si>
  <si>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</si>
  <si>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</si>
  <si>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</si>
  <si>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</si>
  <si>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</si>
  <si>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</si>
  <si>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</si>
  <si>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</si>
  <si>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</si>
  <si>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</si>
  <si>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</si>
  <si>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</si>
  <si>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</si>
  <si>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</si>
  <si>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</si>
  <si>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</si>
  <si>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</si>
  <si>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</si>
  <si>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</si>
  <si>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</si>
  <si>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</si>
  <si>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</si>
  <si>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</si>
  <si>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</si>
  <si>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</si>
  <si>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</si>
  <si>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</si>
  <si>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</si>
  <si>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</si>
  <si>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</si>
  <si>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</si>
  <si>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</si>
  <si>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</si>
  <si>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</si>
  <si>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</si>
  <si>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</si>
  <si>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</si>
  <si>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</si>
  <si>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</si>
  <si>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</si>
  <si>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</si>
  <si>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</si>
  <si>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</si>
  <si>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</si>
  <si>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</si>
  <si>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</si>
  <si>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</si>
  <si>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</si>
  <si>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</si>
  <si>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</si>
  <si>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</si>
  <si>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</si>
  <si>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</si>
  <si>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</si>
  <si>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</si>
  <si>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</si>
  <si>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</si>
  <si>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</si>
  <si>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</si>
  <si>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</si>
  <si>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</si>
  <si>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</si>
  <si>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</si>
  <si>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</si>
  <si>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</si>
  <si>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</si>
  <si>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</si>
  <si>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</si>
  <si>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</si>
  <si>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</si>
  <si>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</si>
  <si>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</si>
  <si>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</si>
  <si>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</si>
  <si>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</si>
  <si>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</si>
  <si>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</si>
  <si>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</si>
  <si>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</si>
  <si>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</si>
  <si>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</si>
  <si>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</si>
  <si>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</si>
  <si>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</si>
  <si>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</si>
  <si>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</si>
  <si>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</si>
  <si>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</si>
  <si>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</si>
  <si>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</si>
  <si>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</si>
  <si>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</si>
  <si>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</si>
  <si>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</si>
  <si>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</si>
  <si>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</si>
  <si>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</si>
  <si>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</si>
  <si>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</si>
  <si>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</si>
  <si>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</si>
  <si>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</si>
  <si>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</si>
  <si>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</si>
  <si>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</si>
  <si>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</si>
  <si>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</si>
  <si>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</si>
  <si>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</si>
  <si>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</si>
  <si>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</si>
  <si>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</si>
  <si>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</si>
  <si>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</si>
  <si>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</si>
  <si>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</si>
  <si>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</si>
  <si>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</si>
  <si>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</si>
  <si>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</si>
  <si>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</si>
  <si>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</si>
  <si>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</si>
  <si>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</si>
  <si>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</si>
  <si>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</si>
  <si>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</si>
  <si>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</si>
  <si>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</si>
  <si>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</si>
  <si>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</si>
  <si>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</si>
  <si>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</si>
  <si>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</si>
  <si>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</si>
  <si>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</si>
  <si>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</si>
  <si>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</si>
  <si>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</si>
  <si>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</si>
  <si>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</si>
  <si>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</si>
  <si>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</si>
  <si>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</si>
  <si>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</si>
  <si>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</si>
  <si>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</si>
  <si>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</si>
  <si>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</si>
  <si>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</si>
  <si>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</si>
  <si>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</si>
  <si>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</si>
  <si>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</si>
  <si>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</si>
  <si>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</si>
  <si>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</si>
  <si>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</si>
  <si>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</si>
  <si>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</si>
  <si>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</si>
  <si>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</si>
  <si>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</si>
  <si>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</si>
  <si>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</si>
  <si>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</si>
  <si>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</si>
  <si>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</si>
  <si>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</si>
  <si>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</si>
  <si>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</si>
  <si>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</si>
  <si>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</si>
  <si>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</si>
  <si>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</si>
  <si>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</si>
  <si>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</si>
  <si>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</si>
  <si>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</si>
  <si>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</si>
  <si>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</si>
  <si>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</si>
  <si>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</si>
  <si>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</si>
  <si>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</si>
  <si>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</si>
  <si>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</si>
  <si>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</si>
  <si>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</si>
  <si>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</si>
  <si>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</si>
  <si>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</si>
  <si>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</si>
  <si>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</si>
  <si>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</si>
  <si>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</si>
  <si>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</si>
  <si>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</si>
  <si>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</si>
  <si>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</si>
  <si>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</si>
  <si>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</si>
  <si>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</si>
  <si>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</si>
  <si>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</si>
  <si>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</si>
  <si>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</si>
  <si>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</si>
  <si>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</si>
  <si>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</si>
  <si>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</si>
  <si>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</si>
  <si>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</si>
  <si>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</si>
  <si>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</si>
  <si>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</si>
  <si>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</si>
  <si>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</si>
  <si>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</si>
  <si>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</si>
  <si>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</si>
  <si>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</si>
  <si>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</si>
  <si>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</si>
  <si>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</si>
  <si>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</si>
  <si>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</si>
  <si>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</si>
  <si>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</si>
  <si>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</si>
  <si>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</si>
  <si>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</si>
  <si>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</si>
  <si>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</si>
  <si>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</si>
  <si>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</si>
  <si>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</si>
  <si>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</si>
  <si>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</si>
  <si>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</si>
  <si>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</si>
  <si>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</si>
  <si>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</si>
  <si>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</si>
  <si>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</si>
  <si>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</si>
  <si>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</si>
  <si>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</si>
  <si>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</si>
  <si>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</si>
  <si>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</si>
  <si>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</si>
  <si>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</si>
  <si>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</si>
  <si>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</si>
  <si>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</si>
  <si>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</si>
  <si>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</si>
  <si>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</si>
  <si>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</si>
  <si>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</si>
  <si>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</si>
  <si>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</si>
  <si>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</si>
  <si>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</si>
  <si>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</si>
  <si>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</si>
  <si>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</si>
  <si>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</si>
  <si>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</si>
  <si>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</si>
  <si>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</si>
  <si>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</si>
  <si>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</si>
  <si>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</si>
  <si>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</si>
  <si>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</si>
  <si>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</si>
  <si>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</si>
  <si>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</si>
  <si>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</si>
  <si>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</si>
  <si>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</si>
  <si>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</si>
  <si>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</si>
  <si>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</si>
  <si>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</si>
  <si>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</si>
  <si>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</si>
  <si>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</si>
  <si>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</si>
  <si>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</si>
  <si>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</si>
  <si>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</si>
  <si>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</si>
  <si>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</si>
  <si>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</si>
  <si>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</si>
  <si>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</si>
  <si>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</si>
  <si>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</si>
  <si>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</si>
  <si>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</si>
  <si>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</si>
  <si>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</si>
  <si>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</si>
  <si>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</si>
  <si>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</si>
  <si>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</si>
  <si>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</si>
  <si>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</si>
  <si>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</si>
  <si>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</si>
  <si>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</si>
  <si>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</si>
  <si>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</si>
  <si>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</si>
  <si>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</si>
  <si>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</si>
  <si>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</si>
  <si>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</si>
  <si>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</si>
  <si>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</si>
  <si>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</si>
  <si>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</si>
  <si>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</si>
  <si>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</si>
  <si>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</si>
  <si>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</si>
  <si>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</si>
  <si>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</si>
  <si>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</si>
  <si>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</si>
  <si>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</si>
  <si>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</si>
  <si>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</si>
  <si>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</si>
  <si>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</si>
  <si>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</si>
  <si>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</si>
  <si>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</si>
  <si>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</si>
  <si>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</si>
  <si>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</si>
  <si>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</si>
  <si>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</si>
  <si>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</si>
  <si>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</si>
  <si>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</si>
  <si>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</si>
  <si>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</si>
  <si>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</si>
  <si>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</si>
  <si>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</si>
  <si>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</si>
  <si>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</si>
  <si>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</si>
  <si>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</si>
  <si>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</si>
  <si>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</si>
  <si>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</si>
  <si>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</si>
  <si>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</si>
  <si>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</si>
  <si>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</si>
  <si>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</si>
  <si>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</si>
  <si>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</si>
  <si>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</si>
  <si>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</si>
  <si>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</si>
  <si>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</si>
  <si>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</si>
  <si>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</si>
  <si>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</si>
  <si>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</si>
  <si>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</si>
  <si>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</si>
  <si>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</si>
  <si>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</si>
  <si>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</si>
  <si>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</si>
  <si>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</si>
  <si>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</si>
  <si>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</si>
  <si>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</si>
  <si>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</si>
  <si>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</si>
  <si>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</si>
  <si>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</si>
  <si>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</si>
  <si>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</si>
  <si>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</si>
  <si>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</si>
  <si>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</si>
  <si>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</si>
  <si>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</si>
  <si>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</si>
  <si>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</si>
  <si>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</si>
  <si>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</si>
  <si>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</si>
  <si>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</si>
  <si>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</si>
  <si>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</si>
  <si>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</si>
  <si>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</si>
  <si>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</si>
  <si>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</si>
  <si>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</si>
  <si>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</si>
  <si>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</si>
  <si>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</si>
  <si>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</si>
  <si>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</si>
  <si>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</si>
  <si>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</si>
  <si>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</si>
  <si>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</si>
  <si>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</si>
  <si>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</si>
  <si>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</si>
  <si>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</si>
  <si>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</si>
  <si>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</si>
  <si>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</si>
  <si>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</si>
  <si>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</si>
  <si>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</si>
  <si>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</si>
  <si>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</si>
  <si>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</si>
  <si>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</si>
  <si>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</si>
  <si>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</si>
  <si>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</si>
  <si>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</si>
  <si>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</si>
  <si>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</si>
  <si>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</si>
  <si>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</si>
  <si>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</si>
  <si>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</si>
  <si>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</si>
  <si>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</si>
  <si>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</si>
  <si>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</si>
  <si>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</si>
  <si>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</si>
  <si>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</si>
  <si>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</si>
  <si>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</si>
  <si>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</si>
  <si>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</si>
  <si>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</si>
  <si>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</si>
  <si>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</si>
  <si>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</si>
  <si>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</si>
  <si>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</si>
  <si>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</si>
  <si>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</si>
  <si>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</si>
  <si>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</si>
  <si>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</si>
  <si>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</si>
  <si>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</si>
  <si>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</si>
  <si>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</si>
  <si>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</si>
  <si>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</si>
  <si>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</si>
  <si>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</si>
  <si>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</si>
  <si>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</si>
  <si>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</si>
  <si>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</si>
  <si>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</si>
  <si>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</si>
  <si>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</si>
  <si>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</si>
  <si>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</si>
  <si>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</si>
  <si>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</si>
  <si>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</si>
  <si>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</si>
  <si>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</si>
  <si>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</si>
  <si>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</si>
  <si>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</si>
  <si>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</si>
  <si>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</si>
  <si>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</si>
  <si>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</si>
  <si>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</si>
  <si>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</si>
  <si>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</si>
  <si>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</si>
  <si>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</si>
  <si>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</si>
  <si>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</si>
  <si>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</si>
  <si>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</si>
  <si>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</si>
  <si>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</si>
  <si>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</si>
  <si>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</si>
  <si>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</si>
  <si>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</si>
  <si>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</si>
  <si>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</si>
  <si>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</si>
  <si>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</si>
  <si>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</si>
  <si>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</si>
  <si>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</si>
  <si>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</si>
  <si>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</si>
  <si>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</si>
  <si>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</si>
  <si>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</si>
  <si>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</si>
  <si>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</si>
  <si>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</si>
  <si>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</si>
  <si>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</si>
  <si>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</si>
  <si>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</si>
  <si>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</si>
  <si>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</si>
  <si>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</si>
  <si>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</si>
  <si>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</si>
  <si>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</si>
  <si>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</si>
  <si>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</si>
  <si>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</si>
  <si>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</si>
  <si>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</si>
  <si>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</si>
  <si>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</si>
  <si>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</si>
  <si>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</si>
  <si>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</si>
  <si>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</si>
  <si>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</si>
  <si>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</si>
  <si>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</si>
  <si>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</si>
  <si>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</si>
  <si>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</si>
  <si>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</si>
  <si>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</si>
  <si>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</si>
  <si>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</si>
  <si>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</si>
  <si>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</si>
  <si>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</si>
  <si>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</si>
  <si>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</si>
  <si>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</si>
  <si>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</si>
  <si>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</si>
  <si>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</si>
  <si>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</si>
  <si>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</si>
  <si>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</si>
  <si>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</si>
  <si>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</si>
  <si>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</si>
  <si>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</si>
  <si>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</si>
  <si>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</si>
  <si>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</si>
  <si>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</si>
  <si>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</si>
  <si>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</si>
  <si>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</si>
  <si>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</si>
  <si>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</si>
  <si>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</si>
  <si>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</si>
  <si>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</si>
  <si>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</si>
  <si>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</si>
  <si>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</si>
  <si>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</si>
  <si>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</si>
  <si>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</si>
  <si>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</si>
  <si>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</si>
  <si>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</si>
  <si>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</si>
  <si>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</si>
  <si>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</si>
  <si>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</si>
  <si>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</si>
  <si>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</si>
  <si>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</si>
  <si>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</si>
  <si>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</si>
  <si>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</si>
  <si>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</si>
  <si>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</si>
  <si>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</si>
  <si>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</si>
  <si>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</si>
  <si>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</si>
  <si>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</si>
  <si>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</si>
  <si>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</si>
  <si>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</si>
  <si>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</si>
  <si>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</si>
  <si>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</si>
  <si>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</si>
  <si>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</si>
  <si>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</si>
  <si>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</si>
  <si>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</si>
  <si>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</si>
  <si>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</si>
  <si>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</si>
  <si>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</si>
  <si>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</si>
  <si>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</si>
  <si>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</si>
  <si>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</si>
  <si>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</si>
  <si>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</si>
  <si>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</si>
  <si>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</si>
  <si>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</si>
  <si>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</si>
  <si>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</si>
  <si>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</si>
  <si>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</si>
  <si>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</si>
  <si>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</si>
  <si>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</si>
  <si>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</si>
  <si>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</si>
  <si>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</si>
  <si>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</si>
  <si>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</si>
  <si>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</si>
  <si>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</si>
  <si>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</si>
  <si>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</si>
  <si>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</si>
  <si>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</si>
  <si>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</si>
  <si>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</si>
  <si>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</si>
  <si>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</si>
  <si>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</si>
  <si>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</si>
  <si>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</si>
  <si>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</si>
  <si>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</si>
  <si>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</si>
  <si>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</si>
  <si>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</si>
  <si>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</si>
  <si>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</si>
  <si>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</si>
  <si>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</si>
  <si>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</si>
  <si>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</si>
  <si>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</si>
  <si>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</si>
  <si>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</si>
  <si>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</si>
  <si>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</si>
  <si>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</si>
  <si>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</si>
  <si>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</si>
  <si>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</si>
  <si>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</si>
  <si>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</si>
  <si>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</si>
  <si>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</si>
  <si>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</si>
  <si>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</si>
  <si>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</si>
  <si>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</si>
  <si>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</si>
  <si>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</si>
  <si>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</si>
  <si>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</si>
  <si>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</si>
  <si>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</si>
  <si>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</si>
  <si>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</si>
  <si>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</si>
  <si>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</si>
  <si>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</si>
  <si>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</si>
  <si>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</si>
  <si>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</si>
  <si>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</si>
  <si>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</si>
  <si>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</si>
  <si>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</si>
  <si>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</si>
  <si>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</si>
  <si>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</si>
  <si>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</si>
  <si>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</si>
  <si>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</si>
  <si>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</si>
  <si>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</si>
  <si>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</si>
  <si>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</si>
  <si>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</si>
  <si>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</si>
  <si>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</si>
  <si>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</si>
  <si>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</si>
  <si>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</si>
  <si>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</si>
  <si>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</si>
  <si>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</si>
  <si>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</si>
  <si>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</si>
  <si>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</si>
  <si>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</si>
  <si>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</si>
  <si>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</si>
  <si>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</si>
  <si>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</si>
  <si>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</si>
  <si>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</si>
  <si>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</si>
  <si>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</si>
  <si>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</si>
  <si>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</si>
  <si>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</si>
  <si>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</si>
  <si>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</si>
  <si>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</si>
  <si>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</si>
  <si>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</si>
  <si>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</si>
  <si>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</si>
  <si>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</si>
  <si>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</si>
  <si>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</si>
  <si>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</si>
  <si>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</si>
  <si>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</si>
  <si>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</si>
  <si>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</si>
  <si>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</si>
  <si>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</si>
  <si>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</si>
  <si>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</si>
  <si>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</si>
  <si>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</si>
  <si>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</si>
  <si>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</si>
  <si>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</si>
  <si>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</si>
  <si>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</si>
  <si>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</si>
  <si>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</si>
  <si>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</si>
  <si>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</si>
  <si>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</si>
  <si>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</si>
  <si>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</si>
  <si>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</si>
  <si>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</si>
  <si>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</si>
  <si>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</si>
  <si>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</si>
  <si>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</si>
  <si>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</si>
  <si>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</si>
  <si>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</si>
  <si>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</si>
  <si>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</si>
  <si>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</si>
  <si>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</si>
  <si>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</si>
  <si>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</si>
  <si>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</si>
  <si>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</si>
  <si>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</si>
  <si>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</si>
  <si>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</si>
  <si>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</si>
  <si>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</si>
  <si>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</si>
  <si>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</si>
  <si>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</si>
  <si>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</si>
  <si>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</si>
  <si>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</si>
  <si>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</si>
  <si>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</si>
  <si>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</si>
  <si>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</si>
  <si>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</si>
  <si>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</si>
  <si>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</si>
  <si>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</si>
  <si>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</si>
  <si>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</si>
  <si>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</si>
  <si>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</si>
  <si>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</si>
  <si>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</si>
  <si>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</si>
  <si>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</si>
  <si>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</si>
  <si>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</si>
  <si>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</si>
  <si>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</si>
  <si>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</si>
  <si>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</si>
  <si>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</si>
  <si>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</si>
  <si>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</si>
  <si>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</si>
  <si>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</si>
  <si>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</si>
  <si>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</si>
  <si>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</si>
  <si>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</si>
  <si>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</si>
  <si>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</si>
  <si>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</si>
  <si>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</si>
  <si>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</si>
  <si>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</si>
  <si>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</si>
  <si>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</si>
  <si>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</si>
  <si>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</si>
  <si>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</si>
  <si>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</si>
  <si>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</si>
  <si>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</si>
  <si>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</si>
  <si>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</si>
  <si>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</si>
  <si>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</si>
  <si>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</si>
  <si>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</si>
  <si>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</si>
  <si>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</si>
  <si>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</si>
  <si>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</si>
  <si>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</si>
  <si>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</si>
  <si>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</si>
  <si>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</si>
  <si>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</si>
  <si>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</si>
  <si>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</si>
  <si>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</si>
  <si>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</si>
  <si>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</si>
  <si>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</si>
  <si>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</si>
  <si>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</si>
  <si>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</si>
  <si>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</si>
  <si>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</si>
  <si>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</si>
  <si>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</si>
  <si>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</si>
  <si>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</si>
  <si>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</si>
  <si>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</si>
  <si>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</si>
  <si>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</si>
  <si>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</si>
  <si>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</si>
  <si>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</si>
  <si>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</si>
  <si>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</si>
  <si>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</si>
  <si>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</si>
  <si>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</si>
  <si>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</si>
  <si>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</si>
  <si>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</si>
  <si>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</si>
  <si>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</si>
  <si>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</si>
  <si>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</si>
  <si>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</si>
  <si>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</si>
  <si>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</si>
  <si>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</si>
  <si>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</si>
  <si>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</si>
  <si>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</si>
  <si>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</si>
  <si>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</si>
  <si>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</si>
  <si>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</si>
  <si>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</si>
  <si>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</si>
  <si>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</si>
  <si>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</si>
  <si>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</si>
  <si>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</si>
  <si>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</si>
  <si>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</si>
  <si>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</si>
  <si>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</si>
  <si>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</si>
  <si>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</si>
  <si>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</si>
  <si>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</si>
  <si>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</si>
  <si>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</si>
  <si>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</si>
  <si>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</si>
  <si>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</si>
  <si>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</si>
  <si>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</si>
  <si>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</si>
  <si>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</si>
  <si>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</si>
  <si>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</si>
  <si>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</si>
  <si>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</si>
  <si>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</si>
  <si>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</si>
  <si>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</si>
  <si>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</si>
  <si>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</si>
  <si>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</si>
  <si>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</si>
  <si>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</si>
  <si>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</si>
  <si>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</si>
  <si>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</si>
  <si>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</si>
  <si>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</si>
  <si>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</si>
  <si>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</si>
  <si>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</si>
  <si>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</si>
  <si>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</si>
  <si>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</si>
  <si>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</si>
  <si>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</si>
  <si>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</si>
  <si>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</si>
  <si>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</si>
  <si>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</si>
  <si>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</si>
  <si>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</si>
  <si>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</si>
  <si>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</si>
  <si>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</si>
  <si>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</si>
  <si>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</si>
  <si>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</si>
  <si>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</si>
  <si>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</si>
  <si>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</si>
  <si>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</si>
  <si>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</si>
  <si>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</si>
  <si>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</si>
  <si>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</si>
  <si>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</si>
  <si>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</si>
  <si>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</si>
  <si>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</si>
  <si>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</si>
  <si>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</si>
  <si>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</si>
  <si>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</si>
  <si>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</si>
  <si>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</si>
  <si>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</si>
  <si>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</si>
  <si>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</si>
  <si>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</si>
  <si>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</si>
  <si>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</si>
  <si>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</si>
  <si>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</si>
  <si>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</si>
  <si>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</si>
  <si>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</si>
  <si>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</si>
  <si>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</si>
  <si>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</si>
  <si>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</si>
  <si>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</si>
  <si>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</si>
  <si>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</si>
  <si>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</si>
  <si>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</si>
  <si>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</si>
  <si>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</si>
  <si>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</si>
  <si>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</si>
  <si>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</si>
  <si>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</si>
  <si>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</si>
  <si>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</si>
  <si>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</si>
  <si>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</si>
  <si>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</si>
  <si>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</si>
  <si>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</si>
  <si>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</si>
  <si>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</si>
  <si>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</si>
  <si>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</si>
  <si>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</si>
  <si>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</si>
  <si>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</si>
  <si>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</si>
  <si>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</si>
  <si>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</si>
  <si>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</si>
  <si>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</si>
  <si>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</si>
  <si>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</si>
  <si>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</si>
  <si>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</si>
  <si>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</si>
  <si>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</si>
  <si>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</si>
  <si>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</si>
  <si>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</si>
  <si>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</si>
  <si>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</si>
  <si>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</si>
  <si>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</si>
  <si>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</si>
  <si>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</si>
  <si>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</si>
  <si>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</si>
  <si>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</si>
  <si>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</si>
  <si>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</si>
  <si>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</si>
  <si>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</si>
  <si>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</si>
  <si>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</si>
  <si>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</si>
  <si>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</si>
  <si>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</si>
  <si>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</si>
  <si>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</si>
  <si>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</si>
  <si>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</si>
  <si>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</si>
  <si>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</si>
  <si>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</si>
  <si>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</si>
  <si>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</si>
  <si>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</si>
  <si>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</si>
  <si>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</si>
  <si>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</si>
  <si>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</si>
  <si>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</si>
  <si>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</si>
  <si>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</si>
  <si>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</si>
  <si>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</si>
  <si>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</si>
  <si>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</si>
  <si>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</si>
  <si>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</si>
  <si>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</si>
  <si>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</si>
  <si>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</si>
  <si>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</si>
  <si>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</si>
  <si>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</si>
  <si>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</si>
  <si>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</si>
  <si>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</si>
  <si>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</si>
  <si>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</si>
  <si>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</si>
  <si>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</si>
  <si>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</si>
  <si>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</si>
  <si>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</si>
  <si>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</si>
  <si>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</si>
  <si>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</si>
  <si>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</si>
  <si>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</si>
  <si>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</si>
  <si>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</si>
  <si>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</si>
  <si>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</si>
  <si>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</si>
  <si>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</si>
  <si>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</si>
  <si>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</si>
  <si>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</si>
  <si>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</si>
  <si>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</si>
  <si>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</si>
  <si>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</si>
  <si>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</si>
  <si>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</si>
  <si>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</si>
  <si>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</si>
  <si>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</si>
  <si>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</si>
  <si>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</si>
  <si>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</si>
  <si>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</si>
  <si>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</si>
  <si>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</si>
  <si>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</si>
  <si>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</si>
  <si>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</si>
  <si>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</si>
  <si>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</si>
  <si>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</si>
  <si>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</si>
  <si>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</si>
  <si>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</si>
  <si>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</si>
  <si>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</si>
  <si>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</si>
  <si>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</si>
  <si>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</si>
  <si>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</si>
  <si>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</si>
  <si>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</si>
  <si>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</si>
  <si>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</si>
  <si>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</si>
  <si>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</si>
  <si>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</si>
  <si>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</si>
  <si>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</si>
  <si>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</si>
  <si>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</si>
  <si>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</si>
  <si>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</si>
  <si>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</si>
  <si>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</si>
  <si>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</si>
  <si>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</si>
  <si>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</si>
  <si>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</si>
  <si>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</si>
  <si>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</si>
  <si>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</si>
  <si>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</si>
  <si>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</si>
  <si>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</si>
  <si>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</si>
  <si>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</si>
  <si>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</si>
  <si>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</si>
  <si>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</si>
  <si>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</si>
  <si>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</si>
  <si>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</si>
  <si>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</si>
  <si>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</si>
  <si>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</si>
  <si>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</si>
  <si>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</si>
  <si>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</si>
  <si>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</si>
  <si>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</si>
  <si>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</si>
  <si>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</si>
  <si>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</si>
  <si>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</si>
  <si>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</si>
  <si>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</si>
  <si>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</si>
  <si>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</si>
  <si>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</si>
  <si>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</si>
  <si>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</si>
  <si>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</si>
  <si>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</si>
  <si>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</si>
  <si>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</si>
  <si>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</si>
  <si>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</si>
  <si>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</si>
  <si>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</si>
  <si>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</si>
  <si>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</si>
  <si>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</si>
  <si>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</si>
  <si>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</si>
  <si>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</si>
  <si>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</si>
  <si>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</si>
  <si>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</si>
  <si>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</si>
  <si>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</si>
  <si>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</si>
  <si>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</si>
  <si>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</si>
  <si>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</si>
  <si>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</si>
  <si>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</si>
  <si>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</si>
  <si>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</si>
  <si>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</si>
  <si>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</si>
  <si>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</si>
  <si>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</si>
  <si>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</si>
  <si>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</si>
  <si>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</si>
  <si>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</si>
  <si>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</si>
  <si>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</si>
  <si>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</si>
  <si>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</si>
  <si>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</si>
  <si>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</si>
  <si>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</si>
  <si>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</si>
  <si>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</si>
  <si>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</si>
  <si>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</si>
  <si>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</si>
  <si>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</si>
  <si>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</si>
  <si>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</si>
  <si>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</si>
  <si>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</si>
  <si>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</si>
  <si>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</si>
  <si>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</si>
  <si>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</si>
  <si>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</si>
  <si>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</si>
  <si>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</si>
  <si>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</si>
  <si>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</si>
  <si>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</si>
  <si>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</si>
  <si>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</si>
  <si>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</si>
  <si>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</si>
  <si>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</si>
  <si>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</si>
  <si>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</si>
  <si>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</si>
  <si>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</si>
  <si>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</si>
  <si>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</si>
  <si>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</si>
  <si>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</si>
  <si>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</si>
  <si>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</si>
  <si>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</si>
  <si>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</si>
  <si>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</si>
  <si>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</si>
  <si>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</si>
  <si>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</si>
  <si>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</si>
  <si>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</si>
  <si>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</si>
  <si>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</si>
  <si>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</si>
  <si>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</si>
  <si>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</si>
  <si>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</si>
  <si>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</si>
  <si>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</si>
  <si>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</si>
  <si>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</si>
  <si>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</si>
  <si>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</si>
  <si>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</si>
  <si>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</si>
  <si>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</si>
  <si>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</si>
  <si>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</si>
  <si>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</si>
  <si>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</si>
  <si>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</si>
  <si>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</si>
  <si>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</si>
  <si>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</si>
  <si>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</si>
  <si>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</si>
  <si>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</si>
  <si>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</si>
  <si>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</si>
  <si>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</si>
  <si>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</si>
  <si>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</si>
  <si>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</si>
  <si>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</si>
  <si>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</si>
  <si>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</si>
  <si>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</si>
  <si>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</si>
  <si>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</si>
  <si>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</si>
  <si>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</si>
  <si>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</si>
  <si>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</si>
  <si>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</si>
  <si>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</si>
  <si>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</si>
  <si>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</si>
  <si>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</si>
  <si>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</si>
  <si>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</si>
  <si>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</si>
  <si>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</si>
  <si>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</si>
  <si>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</si>
  <si>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</si>
  <si>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</si>
  <si>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</si>
  <si>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</si>
  <si>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</si>
  <si>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</si>
  <si>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</si>
  <si>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</si>
  <si>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</si>
  <si>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</si>
  <si>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</si>
  <si>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</si>
  <si>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</si>
  <si>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</si>
  <si>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</si>
  <si>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</si>
  <si>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</si>
  <si>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</si>
  <si>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</si>
  <si>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</si>
  <si>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</si>
  <si>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</si>
  <si>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</si>
  <si>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</si>
  <si>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</si>
  <si>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</si>
  <si>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</si>
  <si>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</si>
  <si>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</si>
  <si>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</si>
  <si>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</si>
  <si>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</si>
  <si>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</si>
  <si>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</si>
  <si>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</si>
  <si>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</si>
  <si>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</si>
  <si>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</si>
  <si>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</si>
  <si>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</si>
  <si>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</si>
  <si>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</si>
  <si>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</si>
  <si>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</si>
  <si>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</si>
  <si>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</si>
  <si>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</si>
  <si>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</si>
  <si>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</si>
  <si>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</si>
  <si>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</si>
  <si>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</si>
  <si>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</si>
  <si>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</si>
  <si>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</si>
  <si>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</si>
  <si>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</si>
  <si>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</si>
  <si>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</si>
  <si>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</si>
  <si>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</si>
  <si>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</si>
  <si>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</si>
  <si>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</si>
  <si>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</si>
  <si>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</si>
  <si>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</si>
  <si>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</si>
  <si>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</si>
  <si>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</si>
  <si>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</si>
  <si>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</si>
  <si>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</si>
  <si>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</si>
  <si>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</si>
  <si>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</si>
  <si>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</si>
  <si>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</si>
  <si>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</si>
  <si>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</si>
  <si>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</si>
  <si>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</si>
  <si>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</si>
  <si>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</si>
  <si>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</si>
  <si>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</si>
  <si>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</si>
  <si>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</si>
  <si>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</si>
  <si>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</si>
  <si>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</si>
  <si>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</si>
  <si>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</si>
  <si>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</si>
  <si>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</si>
  <si>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</si>
  <si>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</si>
  <si>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</si>
  <si>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</si>
  <si>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</si>
  <si>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</si>
  <si>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</si>
  <si>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</si>
  <si>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</si>
  <si>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</si>
  <si>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</si>
  <si>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</si>
  <si>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</si>
  <si>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</si>
  <si>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</si>
  <si>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</si>
  <si>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</si>
  <si>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</si>
  <si>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</si>
  <si>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</si>
  <si>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</si>
  <si>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</si>
  <si>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</si>
  <si>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</si>
  <si>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</si>
  <si>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</si>
  <si>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</si>
  <si>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</si>
  <si>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</si>
  <si>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</si>
  <si>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</si>
  <si>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</si>
  <si>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</si>
  <si>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</si>
  <si>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</si>
  <si>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</si>
  <si>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</si>
  <si>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</si>
  <si>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</si>
  <si>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</si>
  <si>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</si>
  <si>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</si>
  <si>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</si>
  <si>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</si>
  <si>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</si>
  <si>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</si>
  <si>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</si>
  <si>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</si>
  <si>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</si>
  <si>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</si>
  <si>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</si>
  <si>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</si>
  <si>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</si>
  <si>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</si>
  <si>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</si>
  <si>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</si>
  <si>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</si>
  <si>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</si>
  <si>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</si>
  <si>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</si>
  <si>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</si>
  <si>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</si>
  <si>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</si>
  <si>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</si>
  <si>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</si>
  <si>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</si>
  <si>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</si>
  <si>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</si>
  <si>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</si>
  <si>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</si>
  <si>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</si>
  <si>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</si>
  <si>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</si>
  <si>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</si>
  <si>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</si>
  <si>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</si>
  <si>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</si>
  <si>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</si>
  <si>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</si>
  <si>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</si>
  <si>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</si>
  <si>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</si>
  <si>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</si>
  <si>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</si>
  <si>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</si>
  <si>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</si>
  <si>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</si>
  <si>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</si>
  <si>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</si>
  <si>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</si>
  <si>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</si>
  <si>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</si>
  <si>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</si>
  <si>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</si>
  <si>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</si>
  <si>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</si>
  <si>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</si>
  <si>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</si>
  <si>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</si>
  <si>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</si>
  <si>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</si>
  <si>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</si>
  <si>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</si>
  <si>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</si>
  <si>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</si>
  <si>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</si>
  <si>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</si>
  <si>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</si>
  <si>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</si>
  <si>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</si>
  <si>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</si>
  <si>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</si>
  <si>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</si>
  <si>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</si>
  <si>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</si>
  <si>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</si>
  <si>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</si>
  <si>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</si>
  <si>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</si>
  <si>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</si>
  <si>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</si>
  <si>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</si>
  <si>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</si>
  <si>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</si>
  <si>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</si>
  <si>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</si>
  <si>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</si>
  <si>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</si>
  <si>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</si>
  <si>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</si>
  <si>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</si>
  <si>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</si>
  <si>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</si>
  <si>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</si>
  <si>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</si>
  <si>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</si>
  <si>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</si>
  <si>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</si>
  <si>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</si>
  <si>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</si>
  <si>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</si>
  <si>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</si>
  <si>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</si>
  <si>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</si>
  <si>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</si>
  <si>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</si>
  <si>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</si>
  <si>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</si>
  <si>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</si>
  <si>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</si>
  <si>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</si>
  <si>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</si>
  <si>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</si>
  <si>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</si>
  <si>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</si>
  <si>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</si>
  <si>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</si>
  <si>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</si>
  <si>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</si>
  <si>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</si>
  <si>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</si>
  <si>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</si>
  <si>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</si>
  <si>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</si>
  <si>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</si>
  <si>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</si>
  <si>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</si>
  <si>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</si>
  <si>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</si>
  <si>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</si>
  <si>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</si>
  <si>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</si>
  <si>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</si>
  <si>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</si>
  <si>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</si>
  <si>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</si>
  <si>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</si>
  <si>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</si>
  <si>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</si>
  <si>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</si>
  <si>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</si>
  <si>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</si>
  <si>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</si>
  <si>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</si>
  <si>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</si>
  <si>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</si>
  <si>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</si>
  <si>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</si>
  <si>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</si>
  <si>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</si>
  <si>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</si>
  <si>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</si>
  <si>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</si>
  <si>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</si>
  <si>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</si>
  <si>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</si>
  <si>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</si>
  <si>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</si>
  <si>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</si>
  <si>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</si>
  <si>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</si>
  <si>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</si>
  <si>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</si>
  <si>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</si>
  <si>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</si>
  <si>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</si>
  <si>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</si>
  <si>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</si>
  <si>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</si>
  <si>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</si>
  <si>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</si>
  <si>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</si>
  <si>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</si>
  <si>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</si>
  <si>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</si>
  <si>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</si>
  <si>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</si>
  <si>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</si>
  <si>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</si>
  <si>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</si>
  <si>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</si>
  <si>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</si>
  <si>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</si>
  <si>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</si>
  <si>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</si>
  <si>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</si>
  <si>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</si>
  <si>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</si>
  <si>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</si>
  <si>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</si>
  <si>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</si>
  <si>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</si>
  <si>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</si>
  <si>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</si>
  <si>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</si>
  <si>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</si>
  <si>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</si>
  <si>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</si>
  <si>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</si>
  <si>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</si>
  <si>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</si>
  <si>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</si>
  <si>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</si>
  <si>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</si>
  <si>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</si>
  <si>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</si>
  <si>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</si>
  <si>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</si>
  <si>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</si>
  <si>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</si>
  <si>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</si>
  <si>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</si>
  <si>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</si>
  <si>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</si>
  <si>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</si>
  <si>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</si>
  <si>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</si>
  <si>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</si>
  <si>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</si>
  <si>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</si>
  <si>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</si>
  <si>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</si>
  <si>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</si>
  <si>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</si>
  <si>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</si>
  <si>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</si>
  <si>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</si>
  <si>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</si>
  <si>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</si>
  <si>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</si>
  <si>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</si>
  <si>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</si>
  <si>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</si>
  <si>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</si>
  <si>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</si>
  <si>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</si>
  <si>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</si>
  <si>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</si>
  <si>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</si>
  <si>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</si>
  <si>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</si>
  <si>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</si>
  <si>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</si>
  <si>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</si>
  <si>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</si>
  <si>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</si>
  <si>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</si>
  <si>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</si>
  <si>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</si>
  <si>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</si>
  <si>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</si>
  <si>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</si>
  <si>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</si>
  <si>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</si>
  <si>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</si>
  <si>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</si>
  <si>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</si>
  <si>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</si>
  <si>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</si>
  <si>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</si>
  <si>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</si>
  <si>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</si>
  <si>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</si>
  <si>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</si>
  <si>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</si>
  <si>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</si>
  <si>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</si>
  <si>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</si>
  <si>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</si>
  <si>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</si>
  <si>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</si>
  <si>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</si>
  <si>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</si>
  <si>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</si>
  <si>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</si>
  <si>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</si>
  <si>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</si>
  <si>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</si>
  <si>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</si>
  <si>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</si>
  <si>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</si>
  <si>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</si>
  <si>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</si>
  <si>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</si>
  <si>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</si>
  <si>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</si>
  <si>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</si>
  <si>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</si>
  <si>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</si>
  <si>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</si>
  <si>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</si>
  <si>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</si>
  <si>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</si>
  <si>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</si>
  <si>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</si>
  <si>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</si>
  <si>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</si>
  <si>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</si>
  <si>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</si>
  <si>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</si>
  <si>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</si>
  <si>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</si>
  <si>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</si>
  <si>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</si>
  <si>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</si>
  <si>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</si>
  <si>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</si>
  <si>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</si>
  <si>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</si>
  <si>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</si>
  <si>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</si>
  <si>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</si>
  <si>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</si>
  <si>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</si>
  <si>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</si>
  <si>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</si>
  <si>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</si>
  <si>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</si>
  <si>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</si>
  <si>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</si>
  <si>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</si>
  <si>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</si>
  <si>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</si>
  <si>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</si>
  <si>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</si>
  <si>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</si>
  <si>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</si>
  <si>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</si>
  <si>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</si>
  <si>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</si>
  <si>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</si>
  <si>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</si>
  <si>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</si>
  <si>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</si>
  <si>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</si>
  <si>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</si>
  <si>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</si>
  <si>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</si>
  <si>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</si>
  <si>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</si>
  <si>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</si>
  <si>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</si>
  <si>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</si>
  <si>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</si>
  <si>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</si>
  <si>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</si>
  <si>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</si>
  <si>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</si>
  <si>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</si>
  <si>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</si>
  <si>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</si>
  <si>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</si>
  <si>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</si>
  <si>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</si>
  <si>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</si>
  <si>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</si>
  <si>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</si>
  <si>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</si>
  <si>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</si>
  <si>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</si>
  <si>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</si>
  <si>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</si>
  <si>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</si>
  <si>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</si>
  <si>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</si>
  <si>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</si>
  <si>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</si>
  <si>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</si>
  <si>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</si>
  <si>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</si>
  <si>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</si>
  <si>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</si>
  <si>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</si>
  <si>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</si>
  <si>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</si>
  <si>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</si>
  <si>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</si>
  <si>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</si>
  <si>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</si>
  <si>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</si>
  <si>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</si>
  <si>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</si>
  <si>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</si>
  <si>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</si>
  <si>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</si>
  <si>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</si>
  <si>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</si>
  <si>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</si>
  <si>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</si>
  <si>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</si>
  <si>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</si>
  <si>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</si>
  <si>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</si>
  <si>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</si>
  <si>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</si>
  <si>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</si>
  <si>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</si>
  <si>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</si>
  <si>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</si>
  <si>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</si>
  <si>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</si>
  <si>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</si>
  <si>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</si>
  <si>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</si>
  <si>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</si>
  <si>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</si>
  <si>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</si>
  <si>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</si>
  <si>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</si>
  <si>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</si>
  <si>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</si>
  <si>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</si>
  <si>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</si>
  <si>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</si>
  <si>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</si>
  <si>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</si>
  <si>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</si>
  <si>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</si>
  <si>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</si>
  <si>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</si>
  <si>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</si>
  <si>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</si>
  <si>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</si>
  <si>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</si>
  <si>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</si>
  <si>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</si>
  <si>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</si>
  <si>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</si>
  <si>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</si>
  <si>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</si>
  <si>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</si>
  <si>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</si>
  <si>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</si>
  <si>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</si>
  <si>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</si>
  <si>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</si>
  <si>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</si>
  <si>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</si>
  <si>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</si>
  <si>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</si>
  <si>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</si>
  <si>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</si>
  <si>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</si>
  <si>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</si>
  <si>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</si>
  <si>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</si>
  <si>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</si>
  <si>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</si>
  <si>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</si>
  <si>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</si>
  <si>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</si>
  <si>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</si>
  <si>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</si>
  <si>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</si>
  <si>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</si>
  <si>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</si>
  <si>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</si>
  <si>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</si>
  <si>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</si>
  <si>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</si>
  <si>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</si>
  <si>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</si>
  <si>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</si>
  <si>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</si>
  <si>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</si>
  <si>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</si>
  <si>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</si>
  <si>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</si>
  <si>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</si>
  <si>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</si>
  <si>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</si>
  <si>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</si>
  <si>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</si>
  <si>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</si>
  <si>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</si>
  <si>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</si>
  <si>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</si>
  <si>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</si>
  <si>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</si>
  <si>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</si>
  <si>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</si>
  <si>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</si>
  <si>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</si>
  <si>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</si>
  <si>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</si>
  <si>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</si>
  <si>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</si>
  <si>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</si>
  <si>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</si>
  <si>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</si>
  <si>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</si>
  <si>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</si>
  <si>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</si>
  <si>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</si>
  <si>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</si>
  <si>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</si>
  <si>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</si>
  <si>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</si>
  <si>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</si>
  <si>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</si>
  <si>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</si>
  <si>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</si>
  <si>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</si>
  <si>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</si>
  <si>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</si>
  <si>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</si>
  <si>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</si>
  <si>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</si>
  <si>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</si>
  <si>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</si>
  <si>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</si>
  <si>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</si>
  <si>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</si>
  <si>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</si>
  <si>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</si>
  <si>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</si>
  <si>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</si>
  <si>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</si>
  <si>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</si>
  <si>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</si>
  <si>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</si>
  <si>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</si>
  <si>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</si>
  <si>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</si>
  <si>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</si>
  <si>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</si>
  <si>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</si>
  <si>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</si>
  <si>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</si>
  <si>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</si>
  <si>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</si>
  <si>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</si>
  <si>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</si>
  <si>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</si>
  <si>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</si>
  <si>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</si>
  <si>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</si>
  <si>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</si>
  <si>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</si>
  <si>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</si>
  <si>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</si>
  <si>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</si>
  <si>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</si>
  <si>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</si>
  <si>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</si>
  <si>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</si>
  <si>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</si>
  <si>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</si>
  <si>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</si>
  <si>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</si>
  <si>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</si>
  <si>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</si>
  <si>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</si>
  <si>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</si>
  <si>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</si>
  <si>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</si>
  <si>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</si>
  <si>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</si>
  <si>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</si>
  <si>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</si>
  <si>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</si>
  <si>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</si>
  <si>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</si>
  <si>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</si>
  <si>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</si>
  <si>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</si>
  <si>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</si>
  <si>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</si>
  <si>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</si>
  <si>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</si>
  <si>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</si>
  <si>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</si>
  <si>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</si>
  <si>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</si>
  <si>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</si>
  <si>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</si>
  <si>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</si>
  <si>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</si>
  <si>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</si>
  <si>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</si>
  <si>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</si>
  <si>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</si>
  <si>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</si>
  <si>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</si>
  <si>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</si>
  <si>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</si>
  <si>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</si>
  <si>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</si>
  <si>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</si>
  <si>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</si>
  <si>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</si>
  <si>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</si>
  <si>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</si>
  <si>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</si>
  <si>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</si>
  <si>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</si>
  <si>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</si>
  <si>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</si>
  <si>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</si>
  <si>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</si>
  <si>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</si>
  <si>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</si>
  <si>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</si>
  <si>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</si>
  <si>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</si>
  <si>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</si>
  <si>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</si>
  <si>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</si>
  <si>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</si>
  <si>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</si>
  <si>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</si>
  <si>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</si>
  <si>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</si>
  <si>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</si>
  <si>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</si>
  <si>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</si>
  <si>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</si>
  <si>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</si>
  <si>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</si>
  <si>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</si>
  <si>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</si>
  <si>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</si>
  <si>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</si>
  <si>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</si>
  <si>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</si>
  <si>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</si>
  <si>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</si>
  <si>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</si>
  <si>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</si>
  <si>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</si>
  <si>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</si>
  <si>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</si>
  <si>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</si>
  <si>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</si>
  <si>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</si>
  <si>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</si>
  <si>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</si>
  <si>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</si>
  <si>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</si>
  <si>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</si>
  <si>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</si>
  <si>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</si>
  <si>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</si>
  <si>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</si>
  <si>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</si>
  <si>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</si>
  <si>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</si>
  <si>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</si>
  <si>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</si>
  <si>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</si>
  <si>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</si>
  <si>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</si>
  <si>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</si>
  <si>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</si>
  <si>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</si>
  <si>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</si>
  <si>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</si>
  <si>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</si>
  <si>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</si>
  <si>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</si>
  <si>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</si>
  <si>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</si>
  <si>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</si>
  <si>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</si>
  <si>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</si>
  <si>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</si>
  <si>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</si>
  <si>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</si>
  <si>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</si>
  <si>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</si>
  <si>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</si>
  <si>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</si>
  <si>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</si>
  <si>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</si>
  <si>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</si>
  <si>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</si>
  <si>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</si>
  <si>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</si>
  <si>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</si>
  <si>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</si>
  <si>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</si>
  <si>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</si>
  <si>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</si>
  <si>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</si>
  <si>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</si>
  <si>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</si>
  <si>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</si>
  <si>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</si>
  <si>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</si>
  <si>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</si>
  <si>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</si>
  <si>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</si>
  <si>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</si>
  <si>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</si>
  <si>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</si>
  <si>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</si>
  <si>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</si>
  <si>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</si>
  <si>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</si>
  <si>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</si>
  <si>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</si>
  <si>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</si>
  <si>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</si>
  <si>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</si>
  <si>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</si>
  <si>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</si>
  <si>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</si>
  <si>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</si>
  <si>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</si>
  <si>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</si>
  <si>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</si>
  <si>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</si>
  <si>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</si>
  <si>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</si>
  <si>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</si>
  <si>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</si>
  <si>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</si>
  <si>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</si>
  <si>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</si>
  <si>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</si>
  <si>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</si>
  <si>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</si>
  <si>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</si>
  <si>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</si>
  <si>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</si>
  <si>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</si>
  <si>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</si>
  <si>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</si>
  <si>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</si>
  <si>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</si>
  <si>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</si>
  <si>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</si>
  <si>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</si>
  <si>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</si>
  <si>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</si>
  <si>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</si>
  <si>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</si>
  <si>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</si>
  <si>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</si>
  <si>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</si>
  <si>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</si>
  <si>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</si>
  <si>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</si>
  <si>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</si>
  <si>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</si>
  <si>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</si>
  <si>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</si>
  <si>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</si>
  <si>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</si>
  <si>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</si>
  <si>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</si>
  <si>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</si>
  <si>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</si>
  <si>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</si>
  <si>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</si>
  <si>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</si>
  <si>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</si>
  <si>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</si>
  <si>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</si>
  <si>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</si>
  <si>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</si>
  <si>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</si>
  <si>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</si>
  <si>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</si>
  <si>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</si>
  <si>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</si>
  <si>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</si>
  <si>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</si>
  <si>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</si>
  <si>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</si>
  <si>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</si>
  <si>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</si>
  <si>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</si>
  <si>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</si>
  <si>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</si>
  <si>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</si>
  <si>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</si>
  <si>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</si>
  <si>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</si>
  <si>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</si>
  <si>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</si>
  <si>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</si>
  <si>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</si>
  <si>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</si>
  <si>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</si>
  <si>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</si>
  <si>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</si>
  <si>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</si>
  <si>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</si>
  <si>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</si>
  <si>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</si>
  <si>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</si>
  <si>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</si>
  <si>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</si>
  <si>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</si>
  <si>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</si>
  <si>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</si>
  <si>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</si>
  <si>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</si>
  <si>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</si>
  <si>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</si>
  <si>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</si>
  <si>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</si>
  <si>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</si>
  <si>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</si>
  <si>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</si>
  <si>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</si>
  <si>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</si>
  <si>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</si>
  <si>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</si>
  <si>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</si>
  <si>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</si>
  <si>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</si>
  <si>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</si>
  <si>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</si>
  <si>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</si>
  <si>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</si>
  <si>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</si>
  <si>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</si>
  <si>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</si>
  <si>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</si>
  <si>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</si>
  <si>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</si>
  <si>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</si>
  <si>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</si>
  <si>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</si>
  <si>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</si>
  <si>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</si>
  <si>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</si>
  <si>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</si>
  <si>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</si>
  <si>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</si>
  <si>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</si>
  <si>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</si>
  <si>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</si>
  <si>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</si>
  <si>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</si>
  <si>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</si>
  <si>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</si>
  <si>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</si>
  <si>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</si>
  <si>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</si>
  <si>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</si>
  <si>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</si>
  <si>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</si>
  <si>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</si>
  <si>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</si>
  <si>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</si>
  <si>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</si>
  <si>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</si>
  <si>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</si>
  <si>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</si>
  <si>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</si>
  <si>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</si>
  <si>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</si>
  <si>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</si>
  <si>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</si>
  <si>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</si>
  <si>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</si>
  <si>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</si>
  <si>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</si>
  <si>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</si>
  <si>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</si>
  <si>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</si>
  <si>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</si>
  <si>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</si>
  <si>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</si>
  <si>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</si>
  <si>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</si>
  <si>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</si>
  <si>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</si>
  <si>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</si>
  <si>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</si>
  <si>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</si>
  <si>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</si>
  <si>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</si>
  <si>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</si>
  <si>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</si>
  <si>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</si>
  <si>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</si>
  <si>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</si>
  <si>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</si>
  <si>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</si>
  <si>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</si>
  <si>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</si>
  <si>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</si>
  <si>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</si>
  <si>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</si>
  <si>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</si>
  <si>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</si>
  <si>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</si>
  <si>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</si>
  <si>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</si>
  <si>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</si>
  <si>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</si>
  <si>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</si>
  <si>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</si>
  <si>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</si>
  <si>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</si>
  <si>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</si>
  <si>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</si>
  <si>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</si>
  <si>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</si>
  <si>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</si>
  <si>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</si>
  <si>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</si>
  <si>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</si>
  <si>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</si>
  <si>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</si>
  <si>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</si>
  <si>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</si>
  <si>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</si>
  <si>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</si>
  <si>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</si>
  <si>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</si>
  <si>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</si>
  <si>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</si>
  <si>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</si>
  <si>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</si>
  <si>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</si>
  <si>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</si>
  <si>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</si>
  <si>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</si>
  <si>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</si>
  <si>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</si>
  <si>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</si>
  <si>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</si>
  <si>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</si>
  <si>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</si>
  <si>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</si>
  <si>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</si>
  <si>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</si>
  <si>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</si>
  <si>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</si>
  <si>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</si>
  <si>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</si>
  <si>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</si>
  <si>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</si>
  <si>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</si>
  <si>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</si>
  <si>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</si>
  <si>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</si>
  <si>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</si>
  <si>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</si>
  <si>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</si>
  <si>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</si>
  <si>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</si>
  <si>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</si>
  <si>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</si>
  <si>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</si>
  <si>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</si>
  <si>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</si>
  <si>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</si>
  <si>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</si>
  <si>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</si>
  <si>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</si>
  <si>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</si>
  <si>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</si>
  <si>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</si>
  <si>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</si>
  <si>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</si>
  <si>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</si>
  <si>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</si>
  <si>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</si>
  <si>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</si>
  <si>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</si>
  <si>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</si>
  <si>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</si>
  <si>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</si>
  <si>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</si>
  <si>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</si>
  <si>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</si>
  <si>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</si>
  <si>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</si>
  <si>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</si>
  <si>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</si>
  <si>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</si>
  <si>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</si>
  <si>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</si>
  <si>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</si>
  <si>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</si>
  <si>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</si>
  <si>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</si>
  <si>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</si>
  <si>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</si>
  <si>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</si>
  <si>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</si>
  <si>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</si>
  <si>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</si>
  <si>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</si>
  <si>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</si>
  <si>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</si>
  <si>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</si>
  <si>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</si>
  <si>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</si>
  <si>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</si>
  <si>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</si>
  <si>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</si>
  <si>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</si>
  <si>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</si>
  <si>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</si>
  <si>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</si>
  <si>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</si>
  <si>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</si>
  <si>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</si>
  <si>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</si>
  <si>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</si>
  <si>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</si>
  <si>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</si>
  <si>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</si>
  <si>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</si>
  <si>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</si>
  <si>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</si>
  <si>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</si>
  <si>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</si>
  <si>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</si>
  <si>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</si>
  <si>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</si>
  <si>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</si>
  <si>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</si>
  <si>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</si>
  <si>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</si>
  <si>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</si>
  <si>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</si>
  <si>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</si>
  <si>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</si>
  <si>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</si>
  <si>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</si>
  <si>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</si>
  <si>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</si>
  <si>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</si>
  <si>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</si>
  <si>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</si>
  <si>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</si>
  <si>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</si>
  <si>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</si>
  <si>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</si>
  <si>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</si>
  <si>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</si>
  <si>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</si>
  <si>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</si>
  <si>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</si>
  <si>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</si>
  <si>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</si>
  <si>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</si>
  <si>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</si>
  <si>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</si>
  <si>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</si>
  <si>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</si>
  <si>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</si>
  <si>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</si>
  <si>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</si>
  <si>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</si>
  <si>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</si>
  <si>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</si>
  <si>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</si>
  <si>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</si>
  <si>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</si>
  <si>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</si>
  <si>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</si>
  <si>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</si>
  <si>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</si>
  <si>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</si>
  <si>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</si>
  <si>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</si>
  <si>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</si>
  <si>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</si>
  <si>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</si>
  <si>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</si>
  <si>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</si>
  <si>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</si>
  <si>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</si>
  <si>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</si>
  <si>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</si>
  <si>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</si>
  <si>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</si>
  <si>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</si>
  <si>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</si>
  <si>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</si>
  <si>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</si>
  <si>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</si>
  <si>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</si>
  <si>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</si>
  <si>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</si>
  <si>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</si>
  <si>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</si>
  <si>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</si>
  <si>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</si>
  <si>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</si>
  <si>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</si>
  <si>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</si>
  <si>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</si>
  <si>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</si>
  <si>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</si>
  <si>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</si>
  <si>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</si>
  <si>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</si>
  <si>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</si>
  <si>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</si>
  <si>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</si>
  <si>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</si>
  <si>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</si>
  <si>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</si>
  <si>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</si>
  <si>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</si>
  <si>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</si>
  <si>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</si>
  <si>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</si>
  <si>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</si>
  <si>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</si>
  <si>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</si>
  <si>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</si>
  <si>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</si>
  <si>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</si>
  <si>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</si>
  <si>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</si>
  <si>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</si>
  <si>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</si>
  <si>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</si>
  <si>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</si>
  <si>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</si>
  <si>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</si>
  <si>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</si>
  <si>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</si>
  <si>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</si>
  <si>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</si>
  <si>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</si>
  <si>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</si>
  <si>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</si>
  <si>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</si>
  <si>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</si>
  <si>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</si>
  <si>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</si>
  <si>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</si>
  <si>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</si>
  <si>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</si>
  <si>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</si>
  <si>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</si>
  <si>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</si>
  <si>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</si>
  <si>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</si>
  <si>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</si>
  <si>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</si>
  <si>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</si>
  <si>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</si>
  <si>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</si>
  <si>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</si>
  <si>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</si>
  <si>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</si>
  <si>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</si>
  <si>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</si>
  <si>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</si>
  <si>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</si>
  <si>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</si>
  <si>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</si>
  <si>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</si>
  <si>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</si>
  <si>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</si>
  <si>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</si>
  <si>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</si>
  <si>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</si>
  <si>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</si>
  <si>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</si>
  <si>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</si>
  <si>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</si>
  <si>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</si>
  <si>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</si>
  <si>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</si>
  <si>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</si>
  <si>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</si>
  <si>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</si>
  <si>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</si>
  <si>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</si>
  <si>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</si>
  <si>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</si>
  <si>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</si>
  <si>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</si>
  <si>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</si>
  <si>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</si>
  <si>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</si>
  <si>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</si>
  <si>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</si>
  <si>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</si>
  <si>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</si>
  <si>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</si>
  <si>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</si>
  <si>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</si>
  <si>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</si>
  <si>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</si>
  <si>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</si>
  <si>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</si>
  <si>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</si>
  <si>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</si>
  <si>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</si>
  <si>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</si>
  <si>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</si>
  <si>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</si>
  <si>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</si>
  <si>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</si>
  <si>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</si>
  <si>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</si>
  <si>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</si>
  <si>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</si>
  <si>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</si>
  <si>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</si>
  <si>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</si>
  <si>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</si>
  <si>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</si>
  <si>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</si>
  <si>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</si>
  <si>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</si>
  <si>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</si>
  <si>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</si>
  <si>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</si>
  <si>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</si>
  <si>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</si>
  <si>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</si>
  <si>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</si>
  <si>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</si>
  <si>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</si>
  <si>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</si>
  <si>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</si>
  <si>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</si>
  <si>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</si>
  <si>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</si>
  <si>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</si>
  <si>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</si>
  <si>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</si>
  <si>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</si>
  <si>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</si>
  <si>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</si>
  <si>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</si>
  <si>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</si>
  <si>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</si>
  <si>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</si>
  <si>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</si>
  <si>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</si>
  <si>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</si>
  <si>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</si>
  <si>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</si>
  <si>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</si>
  <si>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</si>
  <si>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</si>
  <si>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</si>
  <si>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</si>
  <si>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</si>
  <si>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</si>
  <si>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</si>
  <si>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</si>
  <si>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</si>
  <si>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</si>
  <si>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</si>
  <si>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</si>
  <si>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</si>
  <si>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</si>
  <si>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</si>
  <si>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</si>
  <si>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</si>
  <si>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</si>
  <si>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</si>
  <si>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</si>
  <si>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</si>
  <si>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</si>
  <si>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</si>
  <si>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</si>
  <si>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</si>
  <si>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</si>
  <si>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</si>
  <si>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</si>
  <si>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</si>
  <si>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</si>
  <si>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</si>
  <si>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</si>
  <si>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</si>
  <si>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</si>
  <si>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</si>
  <si>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</si>
  <si>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</si>
  <si>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</si>
  <si>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</si>
  <si>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</si>
  <si>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</si>
  <si>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</si>
  <si>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</si>
  <si>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</si>
  <si>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</si>
  <si>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</si>
  <si>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</si>
  <si>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</si>
  <si>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</si>
  <si>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</si>
  <si>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</si>
  <si>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</si>
  <si>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</si>
  <si>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</si>
  <si>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</si>
  <si>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</si>
  <si>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</si>
  <si>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</si>
  <si>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</si>
  <si>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</si>
  <si>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</si>
  <si>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</si>
  <si>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</si>
  <si>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</si>
  <si>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</si>
  <si>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</si>
  <si>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</si>
  <si>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</si>
  <si>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</si>
  <si>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</si>
  <si>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</si>
  <si>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</si>
  <si>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</si>
  <si>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</si>
  <si>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</si>
  <si>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</si>
  <si>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</si>
  <si>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</si>
  <si>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</si>
  <si>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</si>
  <si>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</si>
  <si>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</si>
  <si>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</si>
  <si>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</si>
  <si>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</si>
  <si>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</si>
  <si>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</si>
  <si>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</si>
  <si>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</si>
  <si>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</si>
  <si>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</si>
  <si>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</si>
  <si>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</si>
  <si>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</si>
  <si>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</si>
  <si>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</si>
  <si>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</si>
  <si>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</si>
  <si>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</si>
  <si>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</si>
  <si>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</si>
  <si>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</si>
  <si>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</si>
  <si>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</si>
  <si>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</si>
  <si>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</si>
  <si>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</si>
  <si>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</si>
  <si>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</si>
  <si>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</si>
  <si>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</si>
  <si>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</si>
  <si>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</si>
  <si>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</si>
  <si>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</si>
  <si>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</si>
  <si>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</si>
  <si>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</si>
  <si>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</si>
  <si>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</si>
  <si>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</si>
  <si>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</si>
  <si>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</si>
  <si>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</si>
  <si>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</si>
  <si>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</si>
  <si>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</si>
  <si>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</si>
  <si>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</si>
  <si>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</si>
  <si>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</si>
  <si>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</si>
  <si>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</si>
  <si>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</si>
  <si>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</si>
  <si>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</si>
  <si>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</si>
  <si>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</si>
  <si>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</si>
  <si>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</si>
  <si>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</si>
  <si>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</si>
  <si>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</si>
  <si>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</si>
  <si>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</si>
  <si>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</si>
  <si>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</si>
  <si>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</si>
  <si>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</si>
  <si>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</si>
  <si>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</si>
  <si>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</si>
  <si>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</si>
  <si>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</si>
  <si>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</si>
  <si>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</si>
  <si>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</si>
  <si>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</si>
  <si>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</si>
  <si>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</si>
  <si>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</si>
  <si>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</si>
  <si>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</si>
  <si>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</si>
  <si>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</si>
  <si>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</si>
  <si>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</si>
  <si>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</si>
  <si>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</si>
  <si>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</si>
  <si>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</si>
  <si>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</si>
  <si>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</si>
  <si>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</si>
  <si>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</si>
  <si>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</si>
  <si>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</si>
  <si>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</si>
  <si>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</si>
  <si>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</si>
  <si>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</si>
  <si>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</si>
  <si>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</si>
  <si>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</si>
  <si>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</si>
  <si>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</si>
  <si>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</si>
  <si>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</si>
  <si>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</si>
  <si>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</si>
  <si>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</si>
  <si>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</si>
  <si>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</si>
  <si>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</si>
  <si>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</si>
  <si>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</si>
  <si>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</si>
  <si>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</si>
  <si>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</si>
  <si>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</si>
  <si>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</si>
  <si>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</si>
  <si>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</si>
  <si>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</si>
  <si>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</si>
  <si>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</si>
  <si>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</si>
  <si>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</si>
  <si>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</si>
  <si>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</si>
  <si>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</si>
  <si>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</si>
  <si>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</si>
  <si>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</si>
  <si>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</si>
  <si>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</si>
  <si>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</si>
  <si>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</si>
  <si>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</si>
  <si>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</si>
  <si>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</si>
  <si>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</si>
  <si>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</si>
  <si>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</si>
  <si>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</si>
  <si>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</si>
  <si>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</si>
  <si>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</si>
  <si>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</si>
  <si>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</si>
  <si>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</si>
  <si>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</si>
  <si>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</si>
  <si>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</si>
  <si>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</si>
  <si>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</si>
  <si>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</si>
  <si>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</si>
  <si>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</si>
  <si>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</si>
  <si>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</si>
  <si>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</si>
  <si>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</si>
  <si>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</si>
  <si>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</si>
  <si>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</si>
  <si>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</si>
  <si>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</si>
  <si>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</si>
  <si>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</si>
  <si>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</si>
  <si>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</si>
  <si>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</si>
  <si>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</si>
  <si>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</si>
  <si>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</si>
  <si>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</si>
  <si>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</si>
  <si>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</si>
  <si>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</si>
  <si>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</si>
  <si>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</si>
  <si>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</si>
  <si>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</si>
  <si>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</si>
  <si>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</si>
  <si>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</si>
  <si>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</si>
  <si>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</si>
  <si>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</si>
  <si>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</si>
  <si>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</si>
  <si>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</si>
  <si>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</si>
  <si>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</si>
  <si>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</si>
  <si>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</si>
  <si>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</si>
  <si>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</si>
  <si>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</si>
  <si>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</si>
  <si>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</si>
  <si>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</si>
  <si>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</si>
  <si>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</si>
  <si>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</si>
  <si>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</si>
  <si>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</si>
  <si>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</si>
  <si>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</si>
  <si>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</si>
  <si>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</si>
  <si>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</si>
  <si>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</si>
  <si>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</si>
  <si>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</si>
  <si>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</si>
  <si>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</si>
  <si>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</si>
  <si>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</si>
  <si>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</si>
  <si>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</si>
  <si>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</si>
  <si>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</si>
  <si>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</si>
  <si>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</si>
  <si>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</si>
  <si>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</si>
  <si>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</si>
  <si>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</si>
  <si>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</si>
  <si>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</si>
  <si>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</si>
  <si>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</si>
  <si>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</si>
  <si>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</si>
  <si>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</si>
  <si>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</si>
  <si>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</si>
  <si>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</si>
  <si>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</si>
  <si>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</si>
  <si>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</si>
  <si>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</si>
  <si>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</si>
  <si>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</si>
  <si>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</si>
  <si>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</si>
  <si>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</si>
  <si>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</si>
  <si>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</si>
  <si>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</si>
  <si>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</si>
  <si>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</si>
  <si>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</si>
  <si>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</si>
  <si>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</si>
  <si>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</si>
  <si>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</si>
  <si>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</si>
  <si>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</si>
  <si>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</si>
  <si>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</si>
  <si>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</si>
  <si>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</si>
  <si>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</si>
  <si>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</si>
  <si>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</si>
  <si>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</si>
  <si>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</si>
  <si>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</si>
  <si>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</si>
  <si>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</si>
  <si>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</si>
  <si>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</si>
  <si>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</si>
  <si>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</si>
  <si>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</si>
  <si>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</si>
  <si>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</si>
  <si>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</si>
  <si>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</si>
  <si>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</si>
  <si>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</si>
  <si>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</si>
  <si>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</si>
  <si>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</si>
  <si>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</si>
  <si>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</si>
  <si>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</si>
  <si>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</si>
  <si>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</si>
  <si>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</si>
  <si>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</si>
  <si>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</si>
  <si>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</si>
  <si>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</si>
  <si>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</si>
  <si>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</si>
  <si>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</si>
  <si>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</si>
  <si>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</si>
  <si>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</si>
  <si>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</si>
  <si>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</si>
  <si>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</si>
  <si>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</si>
  <si>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</si>
  <si>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</si>
  <si>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</si>
  <si>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</si>
  <si>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</si>
  <si>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</si>
  <si>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</si>
  <si>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</si>
  <si>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</si>
  <si>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</si>
  <si>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</si>
  <si>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</si>
  <si>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</si>
  <si>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</si>
  <si>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</si>
  <si>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</si>
  <si>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</si>
  <si>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</si>
  <si>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</si>
  <si>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</si>
  <si>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</si>
  <si>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</si>
  <si>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</si>
  <si>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</si>
  <si>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</si>
  <si>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</si>
  <si>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</si>
  <si>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</si>
  <si>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</si>
  <si>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</si>
  <si>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</si>
  <si>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</si>
  <si>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</si>
  <si>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</si>
  <si>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</si>
  <si>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</si>
  <si>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</si>
  <si>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</si>
  <si>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</si>
  <si>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</si>
  <si>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</si>
  <si>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</si>
  <si>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</si>
  <si>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</si>
  <si>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</si>
  <si>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</si>
  <si>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</si>
  <si>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</si>
  <si>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</si>
  <si>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</si>
  <si>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</si>
  <si>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</si>
  <si>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</si>
  <si>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</si>
  <si>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</si>
  <si>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</si>
  <si>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</si>
  <si>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</si>
  <si>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</si>
  <si>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</si>
  <si>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</si>
  <si>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</si>
  <si>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</si>
  <si>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</si>
  <si>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</si>
  <si>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</si>
  <si>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</si>
  <si>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</si>
  <si>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</si>
  <si>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</si>
  <si>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</si>
  <si>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</si>
  <si>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</si>
  <si>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</si>
  <si>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</si>
  <si>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</si>
  <si>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</si>
  <si>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</si>
  <si>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</si>
  <si>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</si>
  <si>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</si>
  <si>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</si>
  <si>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</si>
  <si>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</si>
  <si>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</si>
  <si>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</si>
  <si>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</si>
  <si>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</si>
  <si>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</si>
  <si>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</si>
  <si>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</si>
  <si>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</si>
  <si>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</si>
  <si>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</si>
  <si>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</si>
  <si>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</si>
  <si>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</si>
  <si>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</si>
  <si>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</si>
  <si>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</si>
  <si>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</si>
  <si>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</si>
  <si>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</si>
  <si>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</si>
  <si>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</si>
  <si>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</si>
  <si>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</si>
  <si>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</si>
  <si>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</si>
  <si>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</si>
  <si>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</si>
  <si>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</si>
  <si>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</si>
  <si>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</si>
  <si>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</si>
  <si>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</si>
  <si>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</si>
  <si>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</si>
  <si>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</si>
  <si>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</si>
  <si>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</si>
  <si>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</si>
  <si>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</si>
  <si>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</si>
  <si>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</si>
  <si>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</si>
  <si>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</si>
  <si>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</si>
  <si>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</si>
  <si>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</si>
  <si>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</si>
  <si>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</si>
  <si>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</si>
  <si>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</si>
  <si>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</si>
  <si>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</si>
  <si>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</si>
  <si>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</si>
  <si>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</si>
  <si>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</si>
  <si>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</si>
  <si>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</si>
  <si>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</si>
  <si>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</si>
  <si>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</si>
  <si>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</si>
  <si>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</si>
  <si>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</si>
  <si>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</si>
  <si>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</si>
  <si>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</si>
  <si>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</si>
  <si>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</si>
  <si>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</si>
  <si>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</si>
  <si>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</si>
  <si>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</si>
  <si>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</si>
  <si>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</si>
  <si>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</si>
  <si>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</si>
  <si>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</si>
  <si>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</si>
  <si>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</si>
  <si>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</si>
  <si>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</si>
  <si>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</si>
  <si>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</si>
  <si>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</si>
  <si>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</si>
  <si>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</si>
  <si>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</si>
  <si>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</si>
  <si>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</si>
  <si>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</si>
  <si>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</si>
  <si>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</si>
  <si>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</si>
  <si>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</si>
  <si>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</si>
  <si>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</si>
  <si>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</si>
  <si>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</si>
  <si>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</si>
  <si>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</si>
  <si>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</si>
  <si>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</si>
  <si>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</si>
  <si>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</si>
  <si>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</si>
  <si>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</si>
  <si>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</si>
  <si>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</si>
  <si>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</si>
  <si>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</si>
  <si>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</si>
  <si>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</si>
  <si>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</si>
  <si>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</si>
  <si>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</si>
  <si>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</si>
  <si>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</si>
  <si>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</si>
  <si>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</si>
  <si>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</si>
  <si>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</si>
  <si>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</si>
  <si>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</si>
  <si>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</si>
  <si>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</si>
  <si>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</si>
  <si>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</si>
  <si>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</si>
  <si>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</si>
  <si>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</si>
  <si>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</si>
  <si>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</si>
  <si>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</si>
  <si>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</si>
  <si>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</si>
  <si>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</si>
  <si>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</si>
  <si>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</si>
  <si>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</si>
  <si>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</si>
  <si>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</si>
  <si>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</si>
  <si>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</si>
  <si>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</si>
  <si>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</si>
  <si>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</si>
  <si>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</si>
  <si>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</si>
  <si>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</si>
  <si>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</si>
  <si>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</si>
  <si>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</si>
  <si>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</si>
  <si>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</si>
  <si>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</si>
  <si>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</si>
  <si>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</si>
  <si>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</si>
  <si>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</si>
  <si>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</si>
  <si>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</si>
  <si>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</si>
  <si>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</si>
  <si>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</si>
  <si>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</si>
  <si>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</si>
  <si>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</si>
  <si>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</si>
  <si>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</si>
  <si>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</si>
  <si>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</si>
  <si>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</si>
  <si>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</si>
  <si>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</si>
  <si>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</si>
  <si>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</si>
  <si>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</si>
  <si>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</si>
  <si>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</si>
  <si>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</si>
  <si>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</si>
  <si>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</si>
  <si>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</si>
  <si>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</si>
  <si>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</si>
  <si>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</si>
  <si>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</si>
  <si>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</si>
  <si>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</si>
  <si>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</si>
  <si>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</si>
  <si>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</si>
  <si>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</si>
  <si>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</si>
  <si>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</si>
  <si>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</si>
  <si>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</si>
  <si>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</si>
  <si>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</si>
  <si>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</si>
  <si>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</si>
  <si>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</si>
  <si>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</si>
  <si>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</si>
  <si>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</si>
  <si>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</si>
  <si>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</si>
  <si>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</si>
  <si>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</si>
  <si>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</si>
  <si>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</si>
  <si>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</si>
  <si>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</si>
  <si>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</si>
  <si>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</si>
  <si>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</si>
  <si>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</si>
  <si>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</si>
  <si>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</si>
  <si>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</si>
  <si>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</si>
  <si>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</si>
  <si>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</si>
  <si>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</si>
  <si>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</si>
  <si>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</si>
  <si>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</si>
  <si>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</si>
  <si>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</si>
  <si>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</si>
  <si>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</si>
  <si>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</si>
  <si>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</si>
  <si>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</si>
  <si>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</si>
  <si>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</si>
  <si>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</si>
  <si>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</si>
  <si>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</si>
  <si>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</si>
  <si>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</si>
  <si>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</si>
  <si>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</si>
  <si>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</si>
  <si>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</si>
  <si>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</si>
  <si>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</si>
  <si>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</si>
  <si>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</si>
  <si>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</si>
  <si>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</si>
  <si>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</si>
  <si>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</si>
  <si>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</si>
  <si>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</si>
  <si>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</si>
  <si>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</si>
  <si>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</si>
  <si>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</si>
  <si>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</si>
  <si>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</si>
  <si>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</si>
  <si>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</si>
  <si>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</si>
  <si>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</si>
  <si>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</si>
  <si>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</si>
  <si>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</si>
  <si>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</si>
  <si>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</si>
  <si>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</si>
  <si>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</si>
  <si>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</si>
  <si>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</si>
  <si>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</si>
  <si>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</si>
  <si>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</si>
  <si>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</si>
  <si>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</si>
  <si>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</si>
  <si>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</si>
  <si>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</si>
  <si>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</si>
  <si>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</si>
  <si>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</si>
  <si>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</si>
  <si>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</si>
  <si>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</si>
  <si>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</si>
  <si>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</si>
  <si>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</si>
  <si>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</si>
  <si>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</si>
  <si>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</si>
  <si>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</si>
  <si>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</si>
  <si>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</si>
  <si>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</si>
  <si>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</si>
  <si>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</si>
  <si>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</si>
  <si>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</si>
  <si>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</si>
  <si>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</si>
  <si>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</si>
  <si>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</si>
  <si>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</si>
  <si>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</si>
  <si>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</si>
  <si>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</si>
  <si>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</si>
  <si>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</si>
  <si>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</si>
  <si>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</si>
  <si>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</si>
  <si>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</si>
  <si>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</si>
  <si>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</si>
  <si>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</si>
  <si>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</si>
  <si>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</si>
  <si>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</si>
  <si>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</si>
  <si>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</si>
  <si>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</si>
  <si>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</si>
  <si>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</si>
  <si>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</si>
  <si>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</si>
  <si>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</si>
  <si>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</si>
  <si>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</si>
  <si>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</si>
  <si>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</si>
  <si>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</si>
  <si>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</si>
  <si>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</si>
  <si>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</si>
  <si>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</si>
  <si>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</si>
  <si>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</si>
  <si>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</si>
  <si>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</si>
  <si>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</si>
  <si>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</si>
  <si>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</si>
  <si>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</si>
  <si>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</si>
  <si>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</si>
  <si>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</si>
  <si>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</si>
  <si>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</si>
  <si>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</si>
  <si>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</si>
  <si>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</si>
  <si>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</si>
  <si>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</si>
  <si>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</si>
  <si>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</si>
  <si>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</si>
  <si>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</si>
  <si>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</si>
  <si>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</si>
  <si>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</si>
  <si>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</si>
  <si>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</si>
  <si>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</si>
  <si>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</si>
  <si>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</si>
  <si>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</si>
  <si>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</si>
  <si>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</si>
  <si>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</si>
  <si>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</si>
  <si>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</si>
  <si>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</si>
  <si>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</si>
  <si>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</si>
  <si>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</si>
  <si>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</si>
  <si>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</si>
  <si>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</si>
  <si>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</si>
  <si>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</si>
  <si>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</si>
  <si>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</si>
  <si>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</si>
  <si>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</si>
  <si>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</si>
  <si>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</si>
  <si>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</si>
  <si>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</si>
  <si>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</si>
  <si>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</si>
  <si>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</si>
  <si>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</si>
  <si>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</si>
  <si>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</si>
  <si>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</si>
  <si>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</si>
  <si>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</si>
  <si>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</si>
  <si>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</si>
  <si>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</si>
  <si>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</si>
  <si>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</si>
  <si>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</si>
  <si>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</si>
  <si>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</si>
  <si>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</si>
  <si>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</si>
  <si>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</si>
  <si>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</si>
  <si>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</si>
  <si>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</si>
  <si>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</si>
  <si>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</si>
  <si>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</si>
  <si>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</si>
  <si>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</si>
  <si>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</si>
  <si>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</si>
  <si>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</si>
  <si>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</si>
  <si>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</si>
  <si>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</si>
  <si>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</si>
  <si>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</si>
  <si>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</si>
  <si>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</si>
  <si>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</si>
  <si>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</si>
  <si>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</si>
  <si>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</si>
  <si>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</si>
  <si>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</si>
  <si>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</si>
  <si>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</si>
  <si>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</si>
  <si>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</si>
  <si>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</si>
  <si>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</si>
  <si>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</si>
  <si>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</si>
  <si>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</si>
  <si>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</si>
  <si>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</si>
  <si>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</si>
  <si>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</si>
  <si>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</si>
  <si>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</si>
  <si>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</si>
  <si>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</si>
  <si>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</si>
  <si>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</si>
  <si>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</si>
  <si>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</si>
  <si>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</si>
  <si>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</si>
  <si>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</si>
  <si>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</si>
  <si>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</si>
  <si>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</si>
  <si>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</si>
  <si>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</si>
  <si>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</si>
  <si>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</si>
  <si>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</si>
  <si>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</si>
  <si>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</si>
  <si>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</si>
  <si>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</si>
  <si>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</si>
  <si>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</si>
  <si>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</si>
  <si>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</si>
  <si>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</si>
  <si>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</si>
  <si>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</si>
  <si>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</si>
  <si>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</si>
  <si>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</si>
  <si>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</si>
  <si>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</si>
  <si>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</si>
  <si>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</si>
  <si>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</si>
  <si>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</si>
  <si>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</si>
  <si>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</si>
  <si>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</si>
  <si>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</si>
  <si>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</si>
  <si>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</si>
  <si>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</si>
  <si>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</si>
  <si>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</si>
  <si>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</si>
  <si>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</si>
  <si>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</si>
  <si>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</si>
  <si>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</si>
  <si>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</si>
  <si>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</si>
  <si>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</si>
  <si>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</si>
  <si>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</si>
  <si>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</si>
  <si>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</si>
  <si>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</si>
  <si>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</si>
  <si>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</si>
  <si>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</si>
  <si>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</si>
  <si>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</si>
  <si>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</si>
  <si>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</si>
  <si>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</si>
  <si>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</si>
  <si>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</si>
  <si>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</si>
  <si>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</si>
  <si>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</si>
  <si>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</si>
  <si>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</si>
  <si>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</si>
  <si>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</si>
  <si>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</si>
  <si>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</si>
  <si>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</si>
  <si>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</si>
  <si>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</si>
  <si>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</si>
  <si>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</si>
  <si>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</si>
  <si>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</si>
  <si>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</si>
  <si>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</si>
  <si>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</si>
  <si>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</si>
  <si>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</si>
  <si>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</si>
  <si>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</si>
  <si>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</si>
  <si>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</si>
  <si>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</si>
  <si>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</si>
  <si>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</si>
  <si>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</si>
  <si>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</si>
  <si>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</si>
  <si>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</si>
  <si>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</si>
  <si>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</si>
  <si>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</si>
  <si>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</si>
  <si>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</si>
  <si>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</si>
  <si>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</si>
  <si>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</si>
  <si>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</si>
  <si>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</si>
  <si>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</si>
  <si>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</si>
  <si>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</si>
  <si>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</si>
  <si>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</si>
  <si>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</si>
  <si>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</si>
  <si>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</si>
  <si>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</si>
  <si>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</si>
  <si>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</si>
  <si>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</si>
  <si>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</si>
  <si>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</si>
  <si>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</si>
  <si>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</si>
  <si>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</si>
  <si>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</si>
  <si>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</si>
  <si>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</si>
  <si>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</si>
  <si>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</si>
  <si>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</si>
  <si>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</si>
  <si>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</si>
  <si>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</si>
  <si>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</si>
  <si>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</si>
  <si>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</si>
  <si>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</si>
  <si>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</si>
  <si>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</si>
  <si>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</si>
  <si>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</si>
  <si>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</si>
  <si>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</si>
  <si>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</si>
  <si>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</si>
  <si>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</si>
  <si>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</si>
  <si>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</si>
  <si>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</si>
  <si>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</si>
  <si>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</si>
  <si>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</si>
  <si>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</si>
  <si>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</si>
  <si>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</si>
  <si>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</si>
  <si>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</si>
  <si>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</si>
  <si>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</si>
  <si>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</si>
  <si>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</si>
  <si>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</si>
  <si>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</si>
  <si>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</si>
  <si>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</si>
  <si>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</si>
  <si>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</si>
  <si>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</si>
  <si>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</si>
  <si>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</si>
  <si>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</si>
  <si>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</si>
  <si>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</si>
  <si>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</si>
  <si>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</si>
  <si>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</si>
  <si>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</si>
  <si>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</si>
  <si>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</si>
  <si>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</si>
  <si>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</si>
  <si>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</si>
  <si>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</si>
  <si>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</si>
  <si>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</si>
  <si>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</si>
  <si>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</si>
  <si>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</si>
  <si>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</si>
  <si>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</si>
  <si>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</si>
  <si>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</si>
  <si>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</si>
  <si>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</si>
  <si>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</si>
  <si>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</si>
  <si>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</si>
  <si>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</si>
  <si>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</si>
  <si>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</si>
  <si>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</si>
  <si>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</si>
  <si>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</si>
  <si>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</si>
  <si>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</si>
  <si>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</si>
  <si>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</si>
  <si>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</si>
  <si>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</si>
  <si>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</si>
  <si>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</si>
  <si>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</si>
  <si>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</si>
  <si>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</si>
  <si>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</si>
  <si>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</si>
  <si>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</si>
  <si>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</si>
  <si>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</si>
  <si>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</si>
  <si>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</si>
  <si>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</si>
  <si>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</si>
  <si>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</si>
  <si>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</si>
  <si>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</si>
  <si>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</si>
  <si>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</si>
  <si>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</si>
  <si>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</si>
  <si>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</si>
  <si>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</si>
  <si>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</si>
  <si>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</si>
  <si>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</si>
  <si>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</si>
  <si>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</si>
  <si>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</si>
  <si>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</si>
  <si>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</si>
  <si>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</si>
  <si>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</si>
  <si>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</si>
  <si>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</si>
  <si>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</si>
  <si>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</si>
  <si>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</si>
  <si>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</si>
  <si>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</si>
  <si>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</si>
  <si>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</si>
  <si>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</si>
  <si>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</si>
  <si>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</si>
  <si>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</si>
  <si>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</si>
  <si>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</si>
  <si>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</si>
  <si>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</si>
  <si>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</si>
  <si>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</si>
  <si>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</si>
  <si>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</si>
  <si>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</si>
  <si>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</si>
  <si>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</si>
  <si>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</si>
  <si>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</si>
  <si>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</si>
  <si>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</si>
  <si>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</si>
  <si>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</si>
  <si>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</si>
  <si>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</si>
  <si>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</si>
  <si>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</si>
  <si>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</si>
  <si>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</si>
  <si>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</si>
  <si>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</si>
  <si>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</si>
  <si>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</si>
  <si>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</si>
  <si>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</si>
  <si>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</si>
  <si>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</si>
  <si>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</si>
  <si>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</si>
  <si>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</si>
  <si>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</si>
  <si>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</si>
  <si>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</si>
  <si>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</si>
  <si>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</si>
  <si>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</si>
  <si>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</si>
  <si>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</si>
  <si>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</si>
  <si>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</si>
  <si>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</si>
  <si>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</si>
  <si>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</si>
  <si>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</si>
  <si>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</si>
  <si>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</si>
  <si>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</si>
  <si>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</si>
  <si>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</si>
  <si>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</si>
  <si>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</si>
  <si>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</si>
  <si>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</si>
  <si>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</si>
  <si>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</si>
  <si>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</si>
  <si>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</si>
  <si>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</si>
  <si>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</si>
  <si>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</si>
  <si>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</si>
  <si>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</si>
  <si>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</si>
  <si>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</si>
  <si>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</si>
  <si>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</si>
  <si>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</si>
  <si>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</si>
  <si>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</si>
  <si>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</si>
  <si>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</si>
  <si>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</si>
  <si>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</si>
  <si>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</si>
  <si>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</si>
  <si>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</si>
  <si>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</si>
  <si>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</si>
  <si>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</si>
  <si>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</si>
  <si>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</si>
  <si>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</si>
  <si>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</si>
  <si>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</si>
  <si>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</si>
  <si>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</si>
  <si>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</si>
  <si>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</si>
  <si>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</si>
  <si>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</si>
  <si>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</si>
  <si>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</si>
  <si>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</si>
  <si>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</si>
  <si>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</si>
  <si>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</si>
  <si>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</si>
  <si>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</si>
  <si>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</si>
  <si>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</si>
  <si>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</si>
  <si>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</si>
  <si>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</si>
  <si>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</si>
  <si>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</si>
  <si>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</si>
  <si>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</si>
  <si>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</si>
  <si>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</si>
  <si>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</si>
  <si>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</si>
  <si>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</si>
  <si>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</si>
  <si>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</si>
  <si>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</si>
  <si>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</si>
  <si>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</si>
  <si>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</si>
  <si>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</si>
  <si>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</si>
  <si>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</si>
  <si>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</si>
  <si>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</si>
  <si>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</si>
  <si>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</si>
  <si>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</si>
  <si>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</si>
  <si>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</si>
  <si>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</si>
  <si>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</si>
  <si>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</si>
  <si>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</si>
  <si>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</si>
  <si>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</si>
  <si>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</si>
  <si>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</si>
  <si>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</si>
  <si>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</si>
  <si>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</si>
  <si>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</si>
  <si>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</si>
  <si>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</si>
  <si>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</si>
  <si>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</si>
  <si>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</si>
  <si>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</si>
  <si>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</si>
  <si>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</si>
  <si>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</si>
  <si>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</si>
  <si>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</si>
  <si>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</si>
  <si>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</si>
  <si>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</si>
  <si>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</si>
  <si>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</si>
  <si>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</si>
  <si>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</si>
  <si>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</si>
  <si>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</si>
  <si>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</si>
  <si>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</si>
  <si>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</si>
  <si>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</si>
  <si>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</si>
  <si>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</si>
  <si>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</si>
  <si>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</si>
  <si>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</si>
  <si>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</si>
  <si>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</si>
  <si>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</si>
  <si>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</si>
  <si>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</si>
  <si>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</si>
  <si>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</si>
  <si>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</si>
  <si>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</si>
  <si>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</si>
  <si>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</si>
  <si>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</si>
  <si>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</si>
  <si>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</si>
  <si>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</si>
  <si>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</si>
  <si>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</si>
  <si>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</si>
  <si>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</si>
  <si>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</si>
  <si>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</si>
  <si>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</si>
  <si>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</si>
  <si>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</si>
  <si>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</si>
  <si>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</si>
  <si>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</si>
  <si>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</si>
  <si>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</si>
  <si>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</si>
  <si>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</si>
  <si>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</si>
  <si>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</si>
  <si>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</si>
  <si>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</si>
  <si>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</si>
  <si>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</si>
  <si>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</si>
  <si>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</si>
  <si>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</si>
  <si>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</si>
  <si>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</si>
  <si>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</si>
  <si>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</si>
  <si>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</si>
  <si>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</si>
  <si>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</si>
  <si>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</si>
  <si>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</si>
  <si>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</si>
  <si>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</si>
  <si>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</si>
  <si>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</si>
  <si>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</si>
  <si>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</si>
  <si>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</si>
  <si>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</si>
  <si>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</si>
  <si>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</si>
  <si>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</si>
  <si>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</si>
  <si>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</si>
  <si>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</si>
  <si>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</si>
  <si>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</si>
  <si>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</si>
  <si>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</si>
  <si>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</si>
  <si>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</si>
  <si>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</si>
  <si>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</si>
  <si>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</si>
  <si>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</si>
  <si>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</si>
  <si>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</si>
  <si>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</si>
  <si>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</si>
  <si>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</si>
  <si>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</si>
  <si>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</si>
  <si>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</si>
  <si>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</si>
  <si>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</si>
  <si>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</si>
  <si>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</si>
  <si>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</si>
  <si>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</si>
  <si>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</si>
  <si>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</si>
  <si>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</si>
  <si>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</si>
  <si>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</si>
  <si>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</si>
  <si>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</si>
  <si>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</si>
  <si>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</si>
  <si>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</si>
  <si>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</si>
  <si>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</si>
  <si>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</si>
  <si>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</si>
  <si>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</si>
  <si>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</si>
  <si>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</si>
  <si>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</si>
  <si>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</si>
  <si>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</si>
  <si>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</si>
  <si>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</si>
  <si>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</si>
  <si>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</si>
  <si>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</si>
  <si>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</si>
  <si>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</si>
  <si>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</si>
  <si>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</si>
  <si>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</si>
  <si>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</si>
  <si>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</si>
  <si>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</si>
  <si>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</si>
  <si>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</si>
  <si>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</si>
  <si>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</si>
  <si>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</si>
  <si>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</si>
  <si>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</si>
  <si>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</si>
  <si>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</si>
  <si>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</si>
  <si>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</si>
  <si>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</si>
  <si>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</si>
  <si>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</si>
  <si>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</si>
  <si>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</si>
  <si>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</si>
  <si>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</si>
  <si>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</si>
  <si>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</si>
  <si>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</si>
  <si>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</si>
  <si>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</si>
  <si>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</si>
  <si>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</si>
  <si>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</si>
  <si>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</si>
  <si>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</si>
  <si>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</si>
  <si>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</si>
  <si>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</si>
  <si>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</si>
  <si>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</si>
  <si>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</si>
  <si>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</si>
  <si>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</si>
  <si>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</si>
  <si>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</si>
  <si>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</si>
  <si>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</si>
  <si>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</si>
  <si>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</si>
  <si>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</si>
  <si>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</si>
  <si>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</si>
  <si>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</si>
  <si>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</si>
  <si>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</si>
  <si>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</si>
  <si>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</si>
  <si>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</si>
  <si>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</si>
  <si>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</si>
  <si>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</si>
  <si>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</si>
  <si>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</si>
  <si>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</si>
  <si>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</si>
  <si>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</si>
  <si>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</si>
  <si>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</si>
  <si>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</si>
  <si>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</si>
  <si>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</si>
  <si>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</si>
  <si>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</si>
  <si>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</si>
  <si>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</si>
  <si>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</si>
  <si>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</si>
  <si>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</si>
  <si>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</si>
  <si>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</si>
  <si>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</si>
  <si>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</si>
  <si>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</si>
  <si>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</si>
  <si>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</si>
  <si>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</si>
  <si>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</si>
  <si>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</si>
  <si>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</si>
  <si>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</si>
  <si>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</si>
  <si>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</si>
  <si>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</si>
  <si>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</si>
  <si>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</si>
  <si>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</si>
  <si>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</si>
  <si>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</si>
  <si>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</si>
  <si>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</si>
  <si>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</si>
  <si>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</si>
  <si>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</si>
  <si>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</si>
  <si>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</si>
  <si>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</si>
  <si>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</si>
  <si>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</si>
  <si>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</si>
  <si>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</si>
  <si>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</si>
  <si>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</si>
  <si>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</si>
  <si>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</si>
  <si>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</si>
  <si>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</si>
  <si>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</si>
  <si>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</si>
  <si>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</si>
  <si>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</si>
  <si>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</si>
  <si>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</si>
  <si>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</si>
  <si>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</si>
  <si>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</si>
  <si>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</si>
  <si>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</si>
  <si>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</si>
  <si>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</si>
  <si>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</si>
  <si>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</si>
  <si>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</si>
  <si>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</si>
  <si>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</si>
  <si>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</si>
  <si>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</si>
  <si>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</si>
  <si>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</si>
  <si>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</si>
  <si>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</si>
  <si>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</si>
  <si>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</si>
  <si>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</si>
  <si>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</si>
  <si>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</si>
  <si>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</si>
  <si>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</si>
  <si>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</si>
  <si>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</si>
  <si>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</si>
  <si>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</si>
  <si>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</si>
  <si>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</si>
  <si>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</si>
  <si>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</si>
  <si>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</si>
  <si>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</si>
  <si>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</si>
  <si>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</si>
  <si>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</si>
  <si>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</si>
  <si>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</si>
  <si>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</si>
  <si>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</si>
  <si>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</si>
  <si>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</si>
  <si>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</si>
  <si>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</si>
  <si>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</si>
  <si>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</si>
  <si>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</si>
  <si>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</si>
  <si>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</si>
  <si>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</si>
  <si>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</si>
  <si>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</si>
  <si>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</si>
  <si>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</si>
  <si>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</si>
  <si>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</si>
  <si>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</si>
  <si>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</si>
  <si>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</si>
  <si>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</si>
  <si>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</si>
  <si>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</si>
  <si>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</si>
  <si>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</si>
  <si>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</si>
  <si>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</si>
  <si>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</si>
  <si>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</si>
  <si>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</si>
  <si>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</si>
  <si>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</si>
  <si>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</si>
  <si>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</si>
  <si>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</si>
  <si>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</si>
  <si>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</si>
  <si>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</si>
  <si>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</si>
  <si>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</si>
  <si>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</si>
  <si>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</si>
  <si>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</si>
  <si>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</si>
  <si>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</si>
  <si>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</si>
  <si>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</si>
  <si>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</si>
  <si>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</si>
  <si>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</si>
  <si>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</si>
  <si>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</si>
  <si>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</si>
  <si>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</si>
  <si>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</si>
  <si>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</si>
  <si>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</si>
  <si>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</si>
  <si>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</si>
  <si>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</si>
  <si>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</si>
  <si>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</si>
  <si>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</si>
  <si>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</si>
  <si>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</si>
  <si>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</si>
  <si>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</si>
  <si>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</si>
  <si>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</si>
  <si>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</si>
  <si>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</si>
  <si>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</si>
  <si>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</si>
  <si>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</si>
  <si>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</si>
  <si>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</si>
  <si>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</si>
  <si>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</si>
  <si>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</si>
  <si>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</si>
  <si>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</si>
  <si>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</si>
  <si>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</si>
  <si>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</si>
  <si>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</si>
  <si>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</si>
  <si>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</si>
  <si>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</si>
  <si>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</si>
  <si>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</si>
  <si>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</si>
  <si>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</si>
  <si>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</si>
  <si>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</si>
  <si>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</si>
  <si>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</si>
  <si>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</si>
  <si>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</si>
  <si>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</si>
  <si>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</si>
  <si>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</si>
  <si>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</si>
  <si>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</si>
  <si>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</si>
  <si>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</si>
  <si>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</si>
  <si>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</si>
  <si>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</si>
  <si>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</si>
  <si>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</si>
  <si>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</si>
  <si>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</si>
  <si>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</si>
  <si>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</si>
  <si>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</si>
  <si>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</si>
  <si>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</si>
  <si>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</si>
  <si>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</si>
  <si>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</si>
  <si>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</si>
  <si>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</si>
  <si>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</si>
  <si>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</si>
  <si>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</si>
  <si>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</si>
  <si>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</si>
  <si>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</si>
  <si>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</si>
  <si>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</si>
  <si>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</si>
  <si>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</si>
  <si>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</si>
  <si>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</si>
  <si>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</si>
  <si>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</si>
  <si>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</si>
  <si>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</si>
  <si>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</si>
  <si>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</si>
  <si>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</si>
  <si>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</si>
  <si>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</si>
  <si>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</si>
  <si>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</si>
  <si>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</si>
  <si>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</si>
  <si>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</si>
  <si>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</si>
  <si>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</si>
  <si>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</si>
  <si>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</si>
  <si>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</si>
  <si>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</si>
  <si>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</si>
  <si>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</si>
  <si>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</si>
  <si>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</si>
  <si>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</si>
  <si>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</si>
  <si>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</si>
  <si>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</si>
  <si>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</si>
  <si>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</si>
  <si>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</si>
  <si>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</si>
  <si>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</si>
  <si>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</si>
  <si>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</si>
  <si>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</si>
  <si>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</si>
  <si>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</si>
  <si>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</si>
  <si>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</si>
  <si>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</si>
  <si>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</si>
  <si>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</si>
  <si>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</si>
  <si>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</si>
  <si>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</si>
  <si>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</si>
  <si>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</si>
  <si>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</si>
  <si>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</si>
  <si>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</si>
  <si>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</si>
  <si>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</si>
  <si>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</si>
  <si>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</si>
  <si>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</si>
  <si>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</si>
  <si>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</si>
  <si>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</si>
  <si>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</si>
  <si>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</si>
  <si>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</si>
  <si>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</si>
  <si>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</si>
  <si>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</si>
  <si>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</si>
  <si>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</si>
  <si>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</si>
  <si>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</si>
  <si>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</si>
  <si>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</si>
  <si>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</si>
  <si>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</si>
  <si>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</si>
  <si>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</si>
  <si>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</si>
  <si>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</si>
  <si>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</si>
  <si>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</si>
  <si>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</si>
  <si>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</si>
  <si>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</si>
  <si>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</si>
  <si>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</si>
  <si>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</si>
  <si>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</si>
  <si>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</si>
  <si>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</si>
  <si>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</si>
  <si>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</si>
  <si>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</si>
  <si>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</si>
  <si>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</si>
  <si>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</si>
  <si>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</si>
  <si>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</si>
  <si>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</si>
  <si>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</si>
  <si>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</si>
  <si>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</si>
  <si>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</si>
  <si>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</si>
  <si>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</si>
  <si>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</si>
  <si>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</si>
  <si>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</si>
  <si>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</si>
  <si>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</si>
  <si>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</si>
  <si>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</si>
  <si>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</si>
  <si>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</si>
  <si>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</si>
  <si>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</si>
  <si>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</si>
  <si>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</si>
  <si>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</si>
  <si>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</si>
  <si>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</si>
  <si>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</si>
  <si>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</si>
  <si>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</si>
  <si>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</si>
  <si>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</si>
  <si>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</si>
  <si>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</si>
  <si>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</si>
  <si>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</si>
  <si>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</si>
  <si>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</si>
  <si>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</si>
  <si>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</si>
  <si>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</si>
  <si>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</si>
  <si>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</si>
  <si>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</si>
  <si>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</si>
  <si>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</si>
  <si>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</si>
  <si>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</si>
  <si>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</si>
  <si>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</si>
  <si>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</si>
  <si>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</si>
  <si>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</si>
  <si>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</si>
  <si>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</si>
  <si>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</si>
  <si>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</si>
  <si>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</si>
  <si>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</si>
  <si>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</si>
  <si>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</si>
  <si>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</si>
  <si>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</si>
  <si>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</si>
  <si>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</si>
  <si>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</si>
  <si>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</si>
  <si>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</si>
  <si>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</si>
  <si>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</si>
  <si>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</si>
  <si>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</si>
  <si>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</si>
  <si>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</si>
  <si>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</si>
  <si>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</si>
  <si>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</si>
  <si>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</si>
  <si>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</si>
  <si>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</si>
  <si>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</si>
  <si>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</si>
  <si>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</si>
  <si>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</si>
  <si>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</si>
  <si>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</si>
  <si>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</si>
  <si>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</si>
  <si>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</si>
  <si>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</si>
  <si>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</si>
  <si>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</si>
  <si>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</si>
  <si>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</si>
  <si>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</si>
  <si>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</si>
  <si>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</si>
  <si>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</si>
  <si>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</si>
  <si>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</si>
  <si>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</si>
  <si>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</si>
  <si>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</si>
  <si>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</si>
  <si>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</si>
  <si>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</si>
  <si>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</si>
  <si>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</si>
  <si>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</si>
  <si>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</si>
  <si>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</si>
  <si>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</si>
  <si>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</si>
  <si>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</si>
  <si>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</si>
  <si>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</si>
  <si>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</si>
  <si>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</si>
  <si>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</si>
  <si>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</si>
  <si>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</si>
  <si>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</si>
  <si>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</si>
  <si>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</si>
  <si>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</si>
  <si>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</si>
  <si>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</si>
  <si>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</si>
  <si>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</si>
  <si>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</si>
  <si>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</si>
  <si>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</si>
  <si>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</si>
  <si>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</si>
  <si>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</si>
  <si>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</si>
  <si>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</si>
  <si>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</si>
  <si>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</si>
  <si>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</si>
  <si>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</si>
  <si>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</si>
  <si>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</si>
  <si>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</si>
  <si>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</si>
  <si>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</si>
  <si>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</si>
  <si>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</si>
  <si>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</si>
  <si>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</si>
  <si>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</si>
  <si>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</si>
  <si>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</si>
  <si>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</si>
  <si>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</si>
  <si>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</si>
  <si>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</si>
  <si>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</si>
  <si>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</si>
  <si>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</si>
  <si>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</si>
  <si>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</si>
  <si>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</si>
  <si>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</si>
  <si>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</si>
  <si>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</si>
  <si>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</si>
  <si>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</si>
  <si>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</si>
  <si>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</si>
  <si>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</si>
  <si>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</si>
  <si>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</si>
  <si>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</si>
  <si>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</si>
  <si>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</si>
  <si>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</si>
  <si>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</si>
  <si>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</si>
  <si>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</si>
  <si>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</si>
  <si>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</si>
  <si>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</si>
  <si>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</si>
  <si>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</si>
  <si>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</si>
  <si>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</si>
  <si>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</si>
  <si>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</si>
  <si>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</si>
  <si>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</si>
  <si>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</si>
  <si>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</si>
  <si>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</si>
  <si>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</si>
  <si>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</si>
  <si>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</si>
  <si>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</si>
  <si>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</si>
  <si>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</si>
  <si>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</si>
  <si>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</si>
  <si>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</si>
  <si>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</si>
  <si>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</si>
  <si>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</si>
  <si>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</si>
  <si>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</si>
  <si>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</si>
  <si>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</si>
  <si>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</si>
  <si>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</si>
  <si>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</si>
  <si>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</si>
  <si>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</si>
  <si>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</si>
  <si>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</si>
  <si>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</si>
  <si>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</si>
  <si>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</si>
  <si>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</si>
  <si>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</si>
  <si>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</si>
  <si>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</si>
  <si>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</si>
  <si>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</si>
  <si>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</si>
  <si>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</si>
  <si>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</si>
  <si>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</si>
  <si>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</si>
  <si>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</si>
  <si>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</si>
  <si>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</si>
  <si>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</si>
  <si>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</si>
  <si>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</si>
  <si>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</si>
  <si>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</si>
  <si>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</si>
  <si>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</si>
  <si>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</si>
  <si>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</si>
  <si>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</si>
  <si>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</si>
  <si>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</si>
  <si>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</si>
  <si>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</si>
  <si>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</si>
  <si>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</si>
  <si>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</si>
  <si>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</si>
  <si>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</si>
  <si>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</si>
  <si>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</si>
  <si>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</si>
  <si>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</si>
  <si>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</si>
  <si>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</si>
  <si>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</si>
  <si>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</si>
  <si>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</si>
  <si>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</si>
  <si>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</si>
  <si>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</si>
  <si>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</si>
  <si>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</si>
  <si>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</si>
  <si>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</si>
  <si>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</si>
  <si>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</si>
  <si>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</si>
  <si>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</si>
  <si>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</si>
  <si>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</si>
  <si>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</si>
  <si>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</si>
  <si>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</si>
  <si>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</si>
  <si>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</si>
  <si>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</si>
  <si>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</si>
  <si>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</si>
  <si>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</si>
  <si>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</si>
  <si>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</si>
  <si>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</si>
  <si>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</si>
  <si>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</si>
  <si>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</si>
  <si>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</si>
  <si>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</si>
  <si>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</si>
  <si>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</si>
  <si>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</si>
  <si>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</si>
  <si>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</si>
  <si>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</si>
  <si>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</si>
  <si>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</si>
  <si>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</si>
  <si>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</si>
  <si>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</si>
  <si>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</si>
  <si>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</si>
  <si>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</si>
  <si>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</si>
  <si>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</si>
  <si>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</si>
  <si>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</si>
  <si>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</si>
  <si>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</si>
  <si>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</si>
  <si>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</si>
  <si>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</si>
  <si>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</si>
  <si>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</si>
  <si>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</si>
  <si>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</si>
  <si>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</si>
  <si>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</si>
  <si>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</si>
  <si>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</si>
  <si>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</si>
  <si>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</si>
  <si>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</si>
  <si>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</si>
  <si>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</si>
  <si>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</si>
  <si>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</si>
  <si>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</si>
  <si>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</si>
  <si>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</si>
  <si>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</si>
  <si>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</si>
  <si>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</si>
  <si>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</si>
  <si>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</si>
  <si>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</si>
  <si>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</si>
  <si>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</si>
  <si>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</si>
  <si>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</si>
  <si>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</si>
  <si>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</si>
  <si>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</si>
  <si>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</si>
  <si>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</si>
  <si>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</si>
  <si>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</si>
  <si>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</si>
  <si>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</si>
  <si>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</si>
  <si>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</si>
  <si>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</si>
  <si>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</si>
  <si>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</si>
  <si>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</si>
  <si>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</si>
  <si>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</si>
  <si>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</si>
  <si>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</si>
  <si>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</si>
  <si>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</si>
  <si>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</si>
  <si>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</si>
  <si>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</si>
  <si>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</si>
  <si>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</si>
  <si>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</si>
  <si>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</si>
  <si>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</si>
  <si>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</si>
  <si>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</si>
  <si>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</si>
  <si>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</si>
  <si>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</si>
  <si>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</si>
  <si>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</si>
  <si>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</si>
  <si>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</si>
  <si>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</si>
  <si>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</si>
  <si>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</si>
  <si>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</si>
  <si>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</si>
  <si>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</si>
  <si>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</si>
  <si>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</si>
  <si>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</si>
  <si>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</si>
  <si>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</si>
  <si>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</si>
  <si>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</si>
  <si>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</si>
  <si>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</si>
  <si>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</si>
  <si>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</si>
  <si>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</si>
  <si>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</si>
  <si>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</si>
  <si>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</si>
  <si>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</si>
  <si>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</si>
  <si>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</si>
  <si>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</si>
  <si>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</si>
  <si>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</si>
  <si>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</si>
  <si>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</si>
  <si>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</si>
  <si>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</si>
  <si>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</si>
  <si>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</si>
  <si>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</si>
  <si>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</si>
  <si>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</si>
  <si>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</si>
  <si>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</si>
  <si>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</si>
  <si>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</si>
  <si>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</si>
  <si>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</si>
  <si>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</si>
  <si>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</si>
  <si>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</si>
  <si>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</si>
  <si>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</si>
  <si>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</si>
  <si>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</si>
  <si>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</si>
  <si>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</si>
  <si>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</si>
  <si>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</si>
  <si>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</si>
  <si>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</si>
  <si>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</si>
  <si>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</si>
  <si>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</si>
  <si>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</si>
  <si>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</si>
  <si>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</si>
  <si>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</si>
  <si>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</si>
  <si>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</si>
  <si>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</si>
  <si>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</si>
  <si>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</si>
  <si>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</si>
  <si>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</si>
  <si>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</si>
  <si>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</si>
  <si>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</si>
  <si>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</si>
  <si>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</si>
  <si>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</si>
  <si>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</si>
  <si>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</si>
  <si>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</si>
  <si>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</si>
  <si>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</si>
  <si>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</si>
  <si>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</si>
  <si>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</si>
  <si>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</si>
  <si>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</si>
  <si>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</si>
  <si>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</si>
  <si>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</si>
  <si>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</si>
  <si>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</si>
  <si>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</si>
  <si>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</si>
  <si>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</si>
  <si>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</si>
  <si>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</si>
  <si>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</si>
  <si>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</si>
  <si>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</si>
  <si>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</si>
  <si>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</si>
  <si>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</si>
  <si>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</si>
  <si>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</si>
  <si>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</si>
  <si>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</si>
  <si>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</si>
  <si>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</si>
  <si>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</si>
  <si>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</si>
  <si>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</si>
  <si>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</si>
  <si>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</si>
  <si>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</si>
  <si>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</si>
  <si>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</si>
  <si>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</si>
  <si>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</si>
  <si>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</si>
  <si>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</si>
  <si>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</si>
  <si>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</si>
  <si>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</si>
  <si>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</si>
  <si>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</si>
  <si>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</si>
  <si>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</si>
  <si>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</si>
  <si>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</si>
  <si>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</si>
  <si>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</si>
  <si>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</si>
  <si>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</si>
  <si>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</si>
  <si>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</si>
  <si>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</si>
  <si>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</si>
  <si>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</si>
  <si>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</si>
  <si>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</si>
  <si>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</si>
  <si>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</si>
  <si>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</si>
  <si>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</si>
  <si>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</si>
  <si>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</si>
  <si>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</si>
  <si>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</si>
  <si>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</si>
  <si>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</si>
  <si>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</si>
  <si>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</si>
  <si>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</si>
  <si>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</si>
  <si>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</si>
  <si>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</si>
  <si>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</si>
  <si>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</si>
  <si>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</si>
  <si>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</si>
  <si>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</si>
  <si>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</si>
  <si>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</si>
  <si>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</si>
  <si>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</si>
  <si>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</si>
  <si>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</si>
  <si>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</si>
  <si>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</si>
  <si>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</si>
  <si>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</si>
  <si>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</si>
  <si>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</si>
  <si>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</si>
  <si>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</si>
  <si>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</si>
  <si>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</si>
  <si>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</si>
  <si>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</si>
  <si>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</si>
  <si>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</si>
  <si>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</si>
  <si>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</si>
  <si>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</si>
  <si>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</si>
  <si>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</si>
  <si>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</si>
  <si>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</si>
  <si>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</si>
  <si>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</si>
  <si>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</si>
  <si>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</si>
  <si>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</si>
  <si>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</si>
  <si>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</si>
  <si>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</si>
  <si>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</si>
  <si>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</si>
  <si>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</si>
  <si>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</si>
  <si>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</si>
  <si>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</si>
  <si>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</si>
  <si>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</si>
  <si>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</si>
  <si>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</si>
  <si>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</si>
  <si>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</si>
  <si>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</si>
  <si>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</si>
  <si>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</si>
  <si>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</si>
  <si>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</si>
  <si>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</si>
  <si>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</si>
  <si>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</si>
  <si>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</si>
  <si>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</si>
  <si>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</si>
  <si>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</si>
  <si>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</si>
  <si>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</si>
  <si>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</si>
  <si>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</si>
  <si>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</si>
  <si>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</si>
  <si>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</si>
  <si>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</si>
  <si>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</si>
  <si>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</si>
  <si>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</si>
  <si>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</si>
  <si>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</si>
  <si>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</si>
  <si>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</si>
  <si>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</si>
  <si>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</si>
  <si>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</si>
  <si>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</si>
  <si>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</si>
  <si>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</si>
  <si>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</si>
  <si>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</si>
  <si>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</si>
  <si>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</si>
  <si>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</si>
  <si>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</si>
  <si>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</si>
  <si>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</si>
  <si>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</si>
  <si>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</si>
  <si>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</si>
  <si>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</si>
  <si>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</si>
  <si>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</si>
  <si>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</si>
  <si>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</si>
  <si>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</si>
  <si>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</si>
  <si>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</si>
  <si>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</si>
  <si>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</si>
  <si>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</si>
  <si>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</si>
  <si>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</si>
  <si>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</si>
  <si>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</si>
  <si>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</si>
  <si>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</si>
  <si>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</si>
  <si>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</si>
  <si>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</si>
  <si>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</si>
  <si>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</si>
  <si>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</si>
  <si>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</si>
  <si>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</si>
  <si>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</si>
  <si>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</si>
  <si>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</si>
  <si>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</si>
  <si>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</si>
  <si>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</si>
  <si>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</si>
  <si>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</si>
  <si>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</si>
  <si>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</si>
  <si>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</si>
  <si>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</si>
  <si>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</si>
  <si>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</si>
  <si>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</si>
  <si>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</si>
  <si>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</si>
  <si>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</si>
  <si>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</si>
  <si>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</si>
  <si>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</si>
  <si>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</si>
  <si>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</si>
  <si>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</si>
  <si>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</si>
  <si>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</si>
  <si>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</si>
  <si>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</si>
  <si>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</si>
  <si>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</si>
  <si>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</si>
  <si>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</si>
  <si>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</si>
  <si>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</si>
  <si>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</si>
  <si>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</si>
  <si>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</si>
  <si>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</si>
  <si>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</si>
  <si>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</si>
  <si>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</si>
  <si>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</si>
  <si>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</si>
  <si>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</si>
  <si>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</si>
  <si>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</si>
  <si>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</si>
  <si>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</si>
  <si>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</si>
  <si>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</si>
  <si>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</si>
  <si>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</si>
  <si>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</si>
  <si>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</si>
  <si>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</si>
  <si>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</si>
  <si>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</si>
  <si>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</si>
  <si>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</si>
  <si>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</si>
  <si>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</si>
  <si>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</si>
  <si>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</si>
  <si>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</si>
  <si>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</si>
  <si>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</si>
  <si>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</si>
  <si>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</si>
  <si>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</si>
  <si>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</si>
  <si>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</si>
  <si>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</si>
  <si>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</si>
  <si>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</si>
  <si>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</si>
  <si>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</si>
  <si>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</si>
  <si>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</si>
  <si>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</si>
  <si>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</si>
  <si>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</si>
  <si>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</si>
  <si>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</si>
  <si>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</si>
  <si>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</si>
  <si>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</si>
  <si>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</si>
  <si>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</si>
  <si>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</si>
  <si>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</si>
  <si>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</si>
  <si>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</si>
  <si>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</si>
  <si>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</si>
  <si>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</si>
  <si>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</si>
  <si>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</si>
  <si>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</si>
  <si>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</si>
  <si>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</si>
  <si>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</si>
  <si>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</si>
  <si>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</si>
  <si>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</si>
  <si>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</si>
  <si>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</si>
  <si>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</si>
  <si>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</si>
  <si>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</si>
  <si>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</si>
  <si>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</si>
  <si>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</si>
  <si>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</si>
  <si>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</si>
  <si>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</si>
  <si>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</si>
  <si>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</si>
  <si>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</si>
  <si>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</si>
  <si>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</si>
  <si>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</si>
  <si>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</si>
  <si>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</si>
  <si>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</si>
  <si>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</si>
  <si>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</si>
  <si>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</si>
  <si>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</si>
  <si>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</si>
  <si>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</si>
  <si>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</si>
  <si>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</si>
  <si>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</si>
  <si>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</si>
  <si>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</si>
  <si>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</si>
  <si>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</si>
  <si>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</si>
  <si>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</si>
  <si>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</si>
  <si>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</si>
  <si>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</si>
  <si>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</si>
  <si>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</si>
  <si>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</si>
  <si>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</si>
  <si>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</si>
  <si>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</si>
  <si>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</si>
  <si>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</si>
  <si>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</si>
  <si>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</si>
  <si>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</si>
  <si>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</si>
  <si>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</si>
  <si>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</si>
  <si>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</si>
  <si>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</si>
  <si>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</si>
  <si>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</si>
  <si>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</si>
  <si>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</si>
  <si>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</si>
  <si>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</si>
  <si>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</si>
  <si>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</si>
  <si>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</si>
  <si>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</si>
  <si>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</si>
  <si>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</si>
  <si>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</si>
  <si>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</si>
  <si>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</si>
  <si>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</si>
  <si>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</si>
  <si>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</si>
  <si>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</si>
  <si>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</si>
  <si>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</si>
  <si>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</si>
  <si>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</si>
  <si>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</si>
  <si>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</si>
  <si>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</si>
  <si>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</si>
  <si>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</si>
  <si>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</si>
  <si>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</si>
  <si>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</si>
  <si>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</si>
  <si>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</si>
  <si>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</si>
  <si>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</si>
  <si>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</si>
  <si>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</si>
  <si>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</si>
  <si>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</si>
  <si>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</si>
  <si>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</si>
  <si>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</si>
  <si>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</si>
  <si>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</si>
  <si>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</si>
  <si>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</si>
  <si>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</si>
  <si>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</si>
  <si>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</si>
  <si>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</si>
  <si>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</si>
  <si>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</si>
  <si>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</si>
  <si>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</si>
  <si>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</si>
  <si>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</si>
  <si>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</si>
  <si>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</si>
  <si>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</si>
  <si>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</si>
  <si>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</si>
  <si>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</si>
  <si>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</si>
  <si>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</si>
  <si>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</si>
  <si>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</si>
  <si>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</si>
  <si>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</si>
  <si>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</si>
  <si>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</si>
  <si>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</si>
  <si>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</si>
  <si>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</si>
  <si>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</si>
  <si>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</si>
  <si>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</si>
  <si>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</si>
  <si>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</si>
  <si>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</si>
  <si>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</si>
  <si>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</si>
  <si>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</si>
  <si>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</si>
  <si>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</si>
  <si>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</si>
  <si>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</si>
  <si>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</si>
  <si>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</si>
  <si>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</si>
  <si>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</si>
  <si>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</si>
  <si>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</si>
  <si>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</si>
  <si>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</si>
  <si>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</si>
  <si>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</si>
  <si>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</si>
  <si>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</si>
  <si>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</si>
  <si>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</si>
  <si>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</si>
  <si>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</si>
  <si>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</si>
  <si>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</si>
  <si>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</si>
  <si>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</si>
  <si>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</si>
  <si>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</si>
  <si>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</si>
  <si>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</si>
  <si>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</si>
  <si>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</si>
  <si>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</si>
  <si>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</si>
  <si>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</si>
  <si>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</si>
  <si>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</si>
  <si>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</si>
  <si>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</si>
  <si>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</si>
  <si>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</si>
  <si>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</si>
  <si>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</si>
  <si>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</si>
  <si>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</si>
  <si>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</si>
  <si>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</si>
  <si>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</si>
  <si>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</si>
  <si>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</si>
  <si>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</si>
  <si>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</si>
  <si>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</si>
  <si>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</si>
  <si>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</si>
  <si>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</si>
  <si>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</si>
  <si>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</si>
  <si>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</si>
  <si>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</si>
  <si>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</si>
  <si>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</si>
  <si>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</si>
  <si>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</si>
  <si>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</si>
  <si>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</si>
  <si>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</si>
  <si>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</si>
  <si>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</si>
  <si>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</si>
  <si>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</si>
  <si>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</si>
  <si>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</si>
  <si>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</si>
  <si>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</si>
  <si>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</si>
  <si>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</si>
  <si>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</si>
  <si>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</si>
  <si>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</si>
  <si>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</si>
  <si>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</si>
  <si>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</si>
  <si>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</si>
  <si>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</si>
  <si>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</si>
  <si>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</si>
  <si>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</si>
  <si>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</si>
  <si>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</si>
  <si>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</si>
  <si>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</si>
  <si>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</si>
  <si>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</si>
  <si>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</si>
  <si>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</si>
  <si>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</si>
  <si>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</si>
  <si>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</si>
  <si>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</si>
  <si>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</si>
  <si>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</si>
  <si>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</si>
  <si>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</si>
  <si>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</si>
  <si>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</si>
  <si>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</si>
  <si>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</si>
  <si>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</si>
  <si>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</si>
  <si>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</si>
  <si>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</si>
  <si>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</si>
  <si>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</si>
  <si>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</si>
  <si>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</si>
  <si>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</si>
  <si>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</si>
  <si>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</si>
  <si>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</si>
  <si>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</si>
  <si>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</si>
  <si>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</si>
  <si>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</si>
  <si>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</si>
  <si>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</si>
  <si>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</si>
  <si>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</si>
  <si>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</si>
  <si>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</si>
  <si>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</si>
  <si>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</si>
  <si>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</si>
  <si>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</si>
  <si>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</si>
  <si>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</si>
  <si>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</si>
  <si>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</si>
  <si>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</si>
  <si>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</si>
  <si>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</si>
  <si>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</si>
  <si>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</si>
  <si>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</si>
  <si>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</si>
  <si>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</si>
  <si>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</si>
  <si>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</si>
  <si>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</si>
  <si>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</si>
  <si>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</si>
  <si>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</si>
  <si>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</si>
  <si>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</si>
  <si>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</si>
  <si>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</si>
  <si>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</si>
  <si>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</si>
  <si>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</si>
  <si>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</si>
  <si>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</si>
  <si>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</si>
  <si>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</si>
  <si>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</si>
  <si>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</si>
  <si>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</si>
  <si>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</si>
  <si>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</si>
  <si>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</si>
  <si>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</si>
  <si>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</si>
  <si>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</si>
  <si>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</si>
  <si>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</si>
  <si>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</si>
  <si>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</si>
  <si>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</si>
  <si>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</si>
  <si>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</si>
  <si>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</si>
  <si>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</si>
  <si>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</si>
  <si>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</si>
  <si>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</si>
  <si>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</si>
  <si>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</si>
  <si>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</si>
  <si>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</si>
  <si>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</si>
  <si>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</si>
  <si>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</si>
  <si>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</si>
  <si>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</si>
  <si>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</si>
  <si>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</si>
  <si>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</si>
  <si>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</si>
  <si>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</si>
  <si>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</si>
  <si>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</si>
  <si>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</si>
  <si>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</si>
  <si>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</si>
  <si>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</si>
  <si>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</si>
  <si>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</si>
  <si>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</si>
  <si>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</si>
  <si>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</si>
  <si>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</si>
  <si>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</si>
  <si>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</si>
  <si>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</si>
  <si>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</si>
  <si>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</si>
  <si>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</si>
  <si>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</si>
  <si>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</si>
  <si>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</si>
  <si>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</si>
  <si>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</si>
  <si>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</si>
  <si>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</si>
  <si>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</si>
  <si>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</si>
  <si>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</si>
  <si>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</si>
  <si>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</si>
  <si>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</si>
  <si>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</si>
  <si>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</si>
  <si>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</si>
  <si>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</si>
  <si>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</si>
  <si>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</si>
  <si>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</si>
  <si>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</si>
  <si>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</si>
  <si>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</si>
  <si>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</si>
  <si>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</si>
  <si>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</si>
  <si>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</si>
  <si>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</si>
  <si>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</si>
  <si>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</si>
  <si>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</si>
  <si>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</si>
  <si>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</si>
  <si>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</si>
  <si>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</si>
  <si>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</si>
  <si>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</si>
  <si>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</si>
  <si>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</si>
  <si>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</si>
  <si>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</si>
  <si>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</si>
  <si>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</si>
  <si>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</si>
  <si>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</si>
  <si>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</si>
  <si>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</si>
  <si>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</si>
  <si>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</si>
  <si>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</si>
  <si>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</si>
  <si>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</si>
  <si>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</si>
  <si>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</si>
  <si>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</si>
  <si>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</si>
  <si>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</si>
  <si>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</si>
  <si>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</si>
  <si>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</si>
  <si>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</si>
  <si>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</si>
  <si>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</si>
  <si>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</si>
  <si>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</si>
  <si>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</si>
  <si>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</si>
  <si>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</si>
  <si>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</si>
  <si>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</si>
  <si>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</si>
  <si>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</si>
  <si>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</si>
  <si>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</si>
  <si>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</si>
  <si>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</si>
  <si>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</si>
  <si>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</si>
  <si>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</si>
  <si>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</si>
  <si>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</si>
  <si>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</si>
  <si>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</si>
  <si>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</si>
  <si>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</si>
  <si>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</si>
  <si>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</si>
  <si>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</si>
  <si>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</si>
  <si>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</si>
  <si>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</si>
  <si>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</si>
  <si>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</si>
  <si>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</si>
  <si>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</si>
  <si>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</si>
  <si>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</si>
  <si>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</si>
  <si>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</si>
  <si>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</si>
  <si>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</si>
  <si>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</si>
  <si>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</si>
  <si>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</si>
  <si>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</si>
  <si>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</si>
  <si>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</si>
  <si>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</si>
  <si>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</si>
  <si>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</si>
  <si>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</si>
  <si>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</si>
  <si>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</si>
  <si>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</si>
  <si>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</si>
  <si>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</si>
  <si>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</si>
  <si>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</si>
  <si>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</si>
  <si>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</si>
  <si>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</si>
  <si>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</si>
  <si>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</si>
  <si>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</si>
  <si>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</si>
  <si>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</si>
  <si>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</si>
  <si>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</si>
  <si>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</si>
  <si>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</si>
  <si>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</si>
  <si>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</si>
  <si>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</si>
  <si>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</si>
  <si>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</si>
  <si>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</si>
  <si>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</si>
  <si>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</si>
  <si>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</si>
  <si>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</si>
  <si>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</si>
  <si>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</si>
  <si>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</si>
  <si>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</si>
  <si>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</si>
  <si>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</si>
  <si>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</si>
  <si>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</si>
  <si>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</si>
  <si>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</si>
  <si>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</si>
  <si>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</si>
  <si>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</si>
  <si>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</si>
  <si>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</si>
  <si>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</si>
  <si>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</si>
  <si>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</si>
  <si>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</si>
  <si>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</si>
  <si>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</si>
  <si>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</si>
  <si>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</si>
  <si>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</si>
  <si>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</si>
  <si>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</si>
  <si>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</si>
  <si>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</si>
  <si>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</si>
  <si>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</si>
  <si>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</si>
  <si>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</si>
  <si>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</si>
  <si>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</si>
  <si>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</si>
  <si>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</si>
  <si>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</si>
  <si>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</si>
  <si>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</si>
  <si>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</si>
  <si>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</si>
  <si>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</si>
  <si>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</si>
  <si>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</si>
  <si>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</si>
  <si>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</si>
  <si>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</si>
  <si>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</si>
  <si>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</si>
  <si>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</si>
  <si>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</si>
  <si>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</si>
  <si>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</si>
  <si>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</si>
  <si>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</si>
  <si>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</si>
  <si>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</si>
  <si>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</si>
  <si>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</si>
  <si>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</si>
  <si>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</si>
  <si>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</si>
  <si>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</si>
  <si>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</si>
  <si>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</si>
  <si>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</si>
  <si>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</si>
  <si>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</si>
  <si>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</si>
  <si>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</si>
  <si>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</si>
  <si>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</si>
  <si>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</si>
  <si>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</si>
  <si>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</si>
  <si>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</si>
  <si>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</si>
  <si>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</si>
  <si>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</si>
  <si>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</si>
  <si>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</si>
  <si>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</si>
  <si>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</si>
  <si>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</si>
  <si>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</si>
  <si>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</si>
  <si>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</si>
  <si>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</si>
  <si>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</si>
  <si>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</si>
  <si>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</si>
  <si>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</si>
  <si>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</si>
  <si>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</si>
  <si>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</si>
  <si>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</si>
  <si>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</si>
  <si>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</si>
  <si>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</si>
  <si>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</si>
  <si>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</si>
  <si>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</si>
  <si>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</si>
  <si>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</si>
  <si>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</si>
  <si>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</si>
  <si>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</si>
  <si>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</si>
  <si>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</si>
  <si>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</si>
  <si>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</si>
  <si>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</si>
  <si>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</si>
  <si>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</si>
  <si>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</si>
  <si>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</si>
  <si>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</si>
  <si>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</si>
  <si>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</si>
  <si>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</si>
  <si>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</si>
  <si>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</si>
  <si>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</si>
  <si>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</si>
  <si>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</si>
  <si>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</si>
  <si>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</si>
  <si>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</si>
  <si>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</si>
  <si>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</si>
  <si>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</si>
  <si>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</si>
  <si>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</si>
  <si>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</si>
  <si>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</si>
  <si>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</si>
  <si>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</si>
  <si>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</si>
  <si>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</si>
  <si>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</si>
  <si>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</si>
  <si>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</si>
  <si>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</si>
  <si>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</si>
  <si>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</si>
  <si>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</si>
  <si>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</si>
  <si>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</si>
  <si>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</si>
  <si>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</si>
  <si>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</si>
  <si>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</si>
  <si>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</si>
  <si>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</si>
  <si>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</si>
  <si>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</si>
  <si>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</si>
  <si>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</si>
  <si>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</si>
  <si>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</si>
  <si>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</si>
  <si>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</si>
  <si>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</si>
  <si>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</si>
  <si>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</si>
  <si>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</si>
  <si>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</si>
  <si>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</si>
  <si>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</si>
  <si>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</si>
  <si>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</si>
  <si>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</si>
  <si>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</si>
  <si>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</si>
  <si>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</si>
  <si>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</si>
  <si>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</si>
  <si>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</si>
  <si>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</si>
  <si>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</si>
  <si>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</si>
  <si>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</si>
  <si>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</si>
  <si>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</si>
  <si>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</si>
  <si>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</si>
  <si>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</si>
  <si>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</si>
  <si>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</si>
  <si>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</si>
  <si>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</si>
  <si>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</si>
  <si>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</si>
  <si>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</si>
  <si>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</si>
  <si>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</si>
  <si>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</si>
  <si>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</si>
  <si>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</si>
  <si>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</si>
  <si>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</si>
  <si>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</si>
  <si>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</si>
  <si>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</si>
  <si>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</si>
  <si>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</si>
  <si>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</si>
  <si>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</si>
  <si>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</si>
  <si>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</si>
  <si>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</si>
  <si>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</si>
  <si>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</si>
  <si>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</si>
  <si>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</si>
  <si>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</si>
  <si>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</si>
  <si>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</si>
  <si>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</si>
  <si>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</si>
  <si>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</si>
  <si>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</si>
  <si>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</si>
  <si>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</si>
  <si>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</si>
  <si>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</si>
  <si>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</si>
  <si>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</si>
  <si>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</si>
  <si>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</si>
  <si>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</si>
  <si>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</si>
  <si>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</si>
  <si>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</si>
  <si>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</si>
  <si>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</si>
  <si>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</si>
  <si>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</si>
  <si>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</si>
  <si>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</si>
  <si>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</si>
  <si>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</si>
  <si>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</si>
  <si>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</si>
  <si>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</si>
  <si>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</si>
  <si>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</si>
  <si>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</si>
  <si>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</si>
  <si>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</si>
  <si>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</si>
  <si>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</si>
  <si>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</si>
  <si>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</si>
  <si>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</si>
  <si>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</si>
  <si>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</si>
  <si>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</si>
  <si>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</si>
  <si>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</si>
  <si>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</si>
  <si>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</si>
  <si>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</si>
  <si>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</si>
  <si>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</si>
  <si>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</si>
  <si>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</si>
  <si>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</si>
  <si>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</si>
  <si>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</si>
  <si>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</si>
  <si>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</si>
  <si>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</si>
  <si>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</si>
  <si>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</si>
  <si>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</si>
  <si>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</si>
  <si>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</si>
  <si>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</si>
  <si>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</si>
  <si>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</si>
  <si>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</si>
  <si>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</si>
  <si>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</si>
  <si>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</si>
  <si>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</si>
  <si>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</si>
  <si>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</si>
  <si>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</si>
  <si>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</si>
  <si>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</si>
  <si>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</si>
  <si>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</si>
  <si>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</si>
  <si>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</si>
  <si>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</si>
  <si>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</si>
  <si>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</si>
  <si>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</si>
  <si>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</si>
  <si>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</si>
  <si>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</si>
  <si>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</si>
  <si>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</si>
  <si>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</si>
  <si>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</si>
  <si>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</si>
  <si>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</si>
  <si>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</si>
  <si>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</si>
  <si>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</si>
  <si>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</si>
  <si>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</si>
  <si>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</si>
  <si>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</si>
  <si>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</si>
  <si>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</si>
  <si>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</si>
  <si>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</si>
  <si>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</si>
  <si>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</si>
  <si>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</si>
  <si>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</si>
  <si>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</si>
  <si>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</si>
  <si>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</si>
  <si>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</si>
  <si>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</si>
  <si>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</si>
  <si>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</si>
  <si>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</si>
  <si>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</si>
  <si>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</si>
  <si>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</si>
  <si>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</si>
  <si>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</si>
  <si>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</si>
  <si>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</si>
  <si>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</si>
  <si>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</si>
  <si>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</si>
  <si>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</si>
  <si>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</si>
  <si>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</si>
  <si>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</si>
  <si>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</si>
  <si>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</si>
  <si>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</si>
  <si>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</si>
  <si>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</si>
  <si>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</si>
  <si>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</si>
  <si>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</si>
  <si>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</si>
  <si>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</si>
  <si>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</si>
  <si>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</si>
  <si>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</si>
  <si>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</si>
  <si>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</si>
  <si>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</si>
  <si>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</si>
  <si>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</si>
  <si>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</si>
  <si>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</si>
  <si>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</si>
  <si>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</si>
  <si>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</si>
  <si>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</si>
  <si>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</si>
  <si>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</si>
  <si>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</si>
  <si>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</si>
  <si>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</si>
  <si>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</si>
  <si>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</si>
  <si>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</si>
  <si>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</si>
  <si>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</si>
  <si>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</si>
  <si>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</si>
  <si>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</si>
  <si>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</si>
  <si>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</si>
  <si>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</si>
  <si>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</si>
  <si>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</si>
  <si>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</si>
  <si>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</si>
  <si>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</si>
  <si>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</si>
  <si>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</si>
  <si>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</si>
  <si>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</si>
  <si>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</si>
  <si>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</si>
  <si>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</si>
  <si>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</si>
  <si>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</si>
  <si>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</si>
  <si>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</si>
  <si>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</si>
  <si>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</si>
  <si>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</si>
  <si>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</si>
  <si>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</si>
  <si>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</si>
  <si>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</si>
  <si>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</si>
  <si>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</si>
  <si>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</si>
  <si>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</si>
  <si>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</si>
  <si>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</si>
  <si>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</si>
  <si>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</si>
  <si>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</si>
  <si>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</si>
  <si>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</si>
  <si>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</si>
  <si>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</si>
  <si>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</si>
  <si>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</si>
  <si>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</si>
  <si>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</si>
  <si>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</si>
  <si>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</si>
  <si>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</si>
  <si>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</si>
  <si>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</si>
  <si>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</si>
  <si>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</si>
  <si>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</si>
  <si>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</si>
  <si>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</si>
  <si>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</si>
  <si>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</si>
  <si>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</si>
  <si>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</si>
  <si>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</si>
  <si>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</si>
  <si>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</si>
  <si>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</si>
  <si>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</si>
  <si>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</si>
  <si>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</si>
  <si>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</si>
  <si>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</si>
  <si>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</si>
  <si>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</si>
  <si>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</si>
  <si>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</si>
  <si>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</si>
  <si>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</si>
  <si>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</si>
  <si>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</si>
  <si>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</si>
  <si>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</si>
  <si>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</si>
  <si>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</si>
  <si>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</si>
  <si>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</si>
  <si>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</si>
  <si>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</si>
  <si>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</si>
  <si>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</si>
  <si>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</si>
  <si>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</si>
  <si>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</si>
  <si>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</si>
  <si>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</si>
  <si>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</si>
  <si>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</si>
  <si>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</si>
  <si>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</si>
  <si>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</si>
  <si>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</si>
  <si>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</si>
  <si>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</si>
  <si>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</si>
  <si>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</si>
  <si>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</si>
  <si>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</si>
  <si>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</si>
  <si>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</si>
  <si>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</si>
  <si>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</si>
  <si>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</si>
  <si>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</si>
  <si>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</si>
  <si>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</si>
  <si>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</si>
  <si>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</si>
  <si>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</si>
  <si>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</si>
  <si>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</si>
  <si>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</si>
  <si>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</si>
  <si>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</si>
  <si>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</si>
  <si>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</si>
  <si>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</si>
  <si>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</si>
  <si>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</si>
  <si>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</si>
  <si>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</si>
  <si>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</si>
  <si>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</si>
  <si>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</si>
  <si>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</si>
  <si>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</si>
  <si>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</si>
  <si>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</si>
  <si>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</si>
  <si>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</si>
  <si>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</si>
  <si>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</si>
  <si>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</si>
  <si>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</si>
  <si>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</si>
  <si>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</si>
  <si>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</si>
  <si>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</si>
  <si>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</si>
  <si>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</si>
  <si>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</si>
  <si>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</si>
  <si>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</si>
  <si>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</si>
  <si>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</si>
  <si>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</si>
  <si>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</si>
  <si>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</si>
  <si>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</si>
  <si>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</si>
  <si>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</si>
  <si>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</si>
  <si>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</si>
  <si>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</si>
  <si>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</si>
  <si>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</si>
  <si>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</si>
  <si>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</si>
  <si>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</si>
  <si>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</si>
  <si>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</si>
  <si>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</si>
  <si>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</si>
  <si>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</si>
  <si>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</si>
  <si>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</si>
  <si>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</si>
  <si>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</si>
  <si>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</si>
  <si>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</si>
  <si>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</si>
  <si>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</si>
  <si>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</si>
  <si>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</si>
  <si>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</si>
  <si>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</si>
  <si>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</si>
  <si>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</si>
  <si>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</si>
  <si>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</si>
  <si>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</si>
  <si>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</si>
  <si>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</si>
  <si>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</si>
  <si>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</si>
  <si>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</si>
  <si>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</si>
  <si>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</si>
  <si>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</si>
  <si>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</si>
  <si>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</si>
  <si>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</si>
  <si>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</si>
  <si>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</si>
  <si>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</si>
  <si>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</si>
  <si>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</si>
  <si>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</si>
  <si>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</si>
  <si>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</si>
  <si>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</si>
  <si>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</si>
  <si>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</si>
  <si>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</si>
  <si>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</si>
  <si>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</si>
  <si>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</si>
  <si>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</si>
  <si>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</si>
  <si>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</si>
  <si>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</si>
  <si>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</si>
  <si>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</si>
  <si>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</si>
  <si>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</si>
  <si>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</si>
  <si>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</si>
  <si>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</si>
  <si>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</si>
  <si>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</si>
  <si>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</si>
  <si>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</si>
  <si>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</si>
  <si>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</si>
  <si>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</si>
  <si>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</si>
  <si>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</si>
  <si>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</si>
  <si>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</si>
  <si>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</si>
  <si>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</si>
  <si>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</si>
  <si>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</si>
  <si>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</si>
  <si>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</si>
  <si>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</si>
  <si>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</si>
  <si>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</si>
  <si>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</si>
  <si>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</si>
  <si>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</si>
  <si>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</si>
  <si>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</si>
  <si>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</si>
  <si>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</si>
  <si>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</si>
  <si>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</si>
  <si>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</si>
  <si>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</si>
  <si>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</si>
  <si>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</si>
  <si>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</si>
  <si>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</si>
  <si>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</si>
  <si>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</si>
  <si>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</si>
  <si>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</si>
  <si>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</si>
  <si>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</si>
  <si>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</si>
  <si>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</si>
  <si>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</si>
  <si>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</si>
  <si>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</si>
  <si>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</si>
  <si>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</si>
  <si>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</si>
  <si>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</si>
  <si>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</si>
  <si>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</si>
  <si>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</si>
  <si>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</si>
  <si>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</si>
  <si>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</si>
  <si>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</si>
  <si>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</si>
  <si>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</si>
  <si>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</si>
  <si>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</si>
  <si>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</si>
  <si>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</si>
  <si>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</si>
  <si>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</si>
  <si>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</si>
  <si>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</si>
  <si>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</si>
  <si>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</si>
  <si>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</si>
  <si>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</si>
  <si>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</si>
  <si>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</si>
  <si>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</si>
  <si>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</si>
  <si>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</si>
  <si>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</si>
  <si>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</si>
  <si>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</si>
  <si>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</si>
  <si>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</si>
  <si>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</si>
  <si>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</si>
  <si>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</si>
  <si>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</si>
  <si>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</si>
  <si>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</si>
  <si>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</si>
  <si>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</si>
  <si>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</si>
  <si>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</si>
  <si>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</si>
  <si>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</si>
  <si>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</si>
  <si>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</si>
  <si>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</si>
  <si>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</si>
  <si>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</si>
  <si>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</si>
  <si>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</si>
  <si>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</si>
  <si>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</si>
  <si>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</si>
  <si>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</si>
  <si>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</si>
  <si>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</si>
  <si>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</si>
  <si>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</si>
  <si>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</si>
  <si>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</si>
  <si>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</si>
  <si>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</si>
  <si>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</si>
  <si>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</si>
  <si>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</si>
  <si>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</si>
  <si>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</si>
  <si>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</si>
  <si>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</si>
  <si>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</si>
  <si>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</si>
  <si>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</si>
  <si>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</si>
  <si>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</si>
  <si>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</si>
  <si>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</si>
  <si>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</si>
  <si>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</si>
  <si>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</si>
  <si>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</si>
  <si>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</si>
  <si>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</si>
  <si>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</si>
  <si>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</si>
  <si>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</si>
  <si>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</si>
  <si>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</si>
  <si>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</si>
  <si>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</si>
  <si>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</si>
  <si>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</si>
  <si>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</si>
  <si>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</si>
  <si>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</si>
  <si>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</si>
  <si>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</si>
  <si>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</si>
  <si>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</si>
  <si>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</si>
  <si>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</si>
  <si>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</si>
  <si>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</si>
  <si>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</si>
  <si>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</si>
  <si>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</si>
  <si>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</si>
  <si>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</si>
  <si>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</si>
  <si>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</si>
  <si>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</si>
  <si>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</si>
  <si>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</si>
  <si>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</si>
  <si>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</si>
  <si>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</si>
  <si>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</si>
  <si>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</si>
  <si>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</si>
  <si>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</si>
  <si>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</si>
  <si>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</si>
  <si>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</si>
  <si>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</si>
  <si>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</si>
  <si>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</si>
  <si>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</si>
  <si>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</si>
  <si>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</si>
  <si>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</si>
  <si>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</si>
  <si>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</si>
  <si>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</si>
  <si>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</si>
  <si>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</si>
  <si>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</si>
  <si>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</si>
  <si>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</si>
  <si>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</si>
  <si>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</si>
  <si>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</si>
  <si>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</si>
  <si>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</si>
  <si>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</si>
  <si>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</si>
  <si>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</si>
  <si>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</si>
  <si>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</si>
  <si>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</si>
  <si>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</si>
  <si>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</si>
  <si>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</si>
  <si>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</si>
  <si>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</si>
  <si>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</si>
  <si>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</si>
  <si>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</si>
  <si>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</si>
  <si>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</si>
  <si>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</si>
  <si>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</si>
  <si>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</si>
  <si>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</si>
  <si>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</si>
  <si>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</si>
  <si>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</si>
  <si>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</si>
  <si>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</si>
  <si>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</si>
  <si>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</si>
  <si>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</si>
  <si>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</si>
  <si>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</si>
  <si>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</si>
  <si>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</si>
  <si>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</si>
  <si>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</si>
  <si>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</si>
  <si>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</si>
  <si>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</si>
  <si>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</si>
  <si>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</si>
  <si>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</si>
  <si>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</si>
  <si>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</si>
  <si>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</si>
  <si>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</si>
  <si>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</si>
  <si>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</si>
  <si>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</si>
  <si>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</si>
  <si>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</si>
  <si>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</si>
  <si>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</si>
  <si>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</si>
  <si>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</si>
  <si>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</si>
  <si>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</si>
  <si>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</si>
  <si>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</si>
  <si>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</si>
  <si>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</si>
  <si>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</si>
  <si>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</si>
  <si>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</si>
  <si>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</si>
  <si>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</si>
  <si>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</si>
  <si>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</si>
  <si>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</si>
  <si>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</si>
  <si>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</si>
  <si>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</si>
  <si>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</si>
  <si>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</si>
  <si>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</si>
  <si>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</si>
  <si>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</si>
  <si>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</si>
  <si>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</si>
  <si>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</si>
  <si>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</si>
  <si>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</si>
  <si>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</si>
  <si>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</si>
  <si>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</si>
  <si>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</si>
  <si>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</si>
  <si>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</si>
  <si>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</si>
  <si>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</si>
  <si>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</si>
  <si>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</si>
  <si>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</si>
  <si>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</si>
  <si>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</si>
  <si>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</si>
  <si>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</si>
  <si>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</si>
  <si>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</si>
  <si>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</si>
  <si>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</si>
  <si>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</si>
  <si>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</si>
  <si>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</si>
  <si>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</si>
  <si>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</si>
  <si>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</si>
  <si>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</si>
  <si>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</si>
  <si>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</si>
  <si>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</si>
  <si>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</si>
  <si>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</si>
  <si>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</si>
  <si>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</si>
  <si>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</si>
  <si>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</si>
  <si>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</si>
  <si>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</si>
  <si>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</si>
  <si>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</si>
  <si>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</si>
  <si>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</si>
  <si>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</si>
  <si>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</si>
  <si>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</si>
  <si>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</si>
  <si>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</si>
  <si>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</si>
  <si>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</si>
  <si>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</si>
  <si>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</si>
  <si>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</si>
  <si>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</si>
  <si>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</si>
  <si>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</si>
  <si>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</si>
  <si>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</si>
  <si>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</si>
  <si>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</si>
  <si>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</si>
  <si>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</si>
  <si>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</si>
  <si>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</si>
  <si>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</si>
  <si>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</si>
  <si>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</si>
  <si>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</si>
  <si>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</si>
  <si>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</si>
  <si>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</si>
  <si>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</si>
  <si>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</si>
  <si>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</si>
  <si>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</si>
  <si>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</si>
  <si>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</si>
  <si>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</si>
  <si>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</si>
  <si>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</si>
  <si>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</si>
  <si>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</si>
  <si>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</si>
  <si>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</si>
  <si>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</si>
  <si>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</si>
  <si>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</si>
  <si>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</si>
  <si>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</si>
  <si>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</si>
  <si>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</si>
  <si>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</si>
  <si>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</si>
  <si>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</si>
  <si>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</si>
  <si>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</si>
  <si>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</si>
  <si>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</si>
  <si>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</si>
  <si>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</si>
  <si>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</si>
  <si>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</si>
  <si>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</si>
  <si>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</si>
  <si>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</si>
  <si>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</si>
  <si>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</si>
  <si>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</si>
  <si>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</si>
  <si>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</si>
  <si>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</si>
  <si>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</si>
  <si>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</si>
  <si>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</si>
  <si>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</si>
  <si>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</si>
  <si>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</si>
  <si>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</si>
  <si>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</si>
  <si>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</si>
  <si>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</si>
  <si>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</si>
  <si>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</si>
  <si>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</si>
  <si>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</si>
  <si>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</si>
  <si>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</si>
  <si>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</si>
  <si>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</si>
  <si>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</si>
  <si>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</si>
  <si>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</si>
  <si>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</si>
  <si>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</si>
  <si>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</si>
  <si>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</si>
  <si>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</si>
  <si>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</si>
  <si>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</si>
  <si>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</si>
  <si>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</si>
  <si>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</si>
  <si>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</si>
  <si>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</si>
  <si>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</si>
  <si>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</si>
  <si>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</si>
  <si>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</si>
  <si>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</si>
  <si>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</si>
  <si>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</si>
  <si>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</si>
  <si>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</si>
  <si>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</si>
  <si>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</si>
  <si>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</si>
  <si>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</si>
  <si>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</si>
  <si>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</si>
  <si>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</si>
  <si>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</si>
  <si>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</si>
  <si>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</si>
  <si>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</si>
  <si>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</si>
  <si>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</si>
  <si>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</si>
  <si>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</si>
  <si>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</si>
  <si>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</si>
  <si>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</si>
  <si>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</si>
  <si>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</si>
  <si>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</si>
  <si>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</si>
  <si>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</si>
  <si>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</si>
  <si>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</si>
  <si>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</si>
  <si>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</si>
  <si>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</si>
  <si>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</si>
  <si>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</si>
  <si>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</si>
  <si>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</si>
  <si>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</si>
  <si>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</si>
  <si>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</si>
  <si>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</si>
  <si>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</si>
  <si>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</si>
  <si>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</si>
  <si>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</si>
  <si>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</si>
  <si>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</si>
  <si>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</si>
  <si>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</si>
  <si>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</si>
  <si>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</si>
  <si>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</si>
  <si>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</si>
  <si>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</si>
  <si>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</si>
  <si>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</si>
  <si>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</si>
  <si>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</si>
  <si>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</si>
  <si>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</si>
  <si>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</si>
  <si>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</si>
  <si>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</si>
  <si>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</si>
  <si>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</si>
  <si>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</si>
  <si>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</si>
  <si>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</si>
  <si>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</si>
  <si>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</si>
  <si>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</si>
  <si>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</si>
  <si>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</si>
  <si>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</si>
  <si>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</si>
  <si>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</si>
  <si>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</si>
  <si>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</si>
  <si>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</si>
  <si>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</si>
  <si>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</si>
  <si>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</si>
  <si>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</si>
  <si>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</si>
  <si>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</si>
  <si>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</si>
  <si>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</si>
  <si>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</si>
  <si>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</si>
  <si>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</si>
  <si>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</si>
  <si>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</si>
  <si>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</si>
  <si>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</si>
  <si>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</si>
  <si>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</si>
  <si>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</si>
  <si>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</si>
  <si>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</si>
  <si>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</si>
  <si>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</si>
  <si>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</si>
  <si>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</si>
  <si>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</si>
  <si>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</si>
  <si>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</si>
  <si>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</si>
  <si>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</si>
  <si>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</si>
  <si>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</si>
  <si>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</si>
  <si>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</si>
  <si>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</si>
  <si>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</si>
  <si>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</si>
  <si>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</si>
  <si>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</si>
  <si>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</si>
  <si>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</si>
  <si>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</si>
  <si>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</si>
  <si>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</si>
  <si>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</si>
  <si>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</si>
  <si>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</si>
  <si>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</si>
  <si>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</si>
  <si>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</si>
  <si>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</si>
  <si>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</si>
  <si>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</si>
  <si>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</si>
  <si>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</si>
  <si>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</si>
  <si>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</si>
  <si>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</si>
  <si>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</si>
  <si>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</si>
  <si>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</si>
  <si>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</si>
  <si>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</si>
  <si>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</si>
  <si>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</si>
  <si>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</si>
  <si>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</si>
  <si>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</si>
  <si>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</si>
  <si>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</si>
  <si>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</si>
  <si>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</si>
  <si>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</si>
  <si>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</si>
  <si>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</si>
  <si>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</si>
  <si>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</si>
  <si>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</si>
  <si>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</si>
  <si>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</si>
  <si>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</si>
  <si>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</si>
  <si>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</si>
  <si>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</si>
  <si>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</si>
  <si>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</si>
  <si>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</si>
  <si>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</si>
  <si>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</si>
  <si>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</si>
  <si>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</si>
  <si>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</si>
  <si>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</si>
  <si>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</si>
  <si>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</si>
  <si>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</si>
  <si>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</si>
  <si>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</si>
  <si>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</si>
  <si>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</si>
  <si>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</si>
  <si>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</si>
  <si>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</si>
  <si>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</si>
  <si>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</si>
  <si>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</si>
  <si>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</si>
  <si>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</si>
  <si>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</si>
  <si>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</si>
  <si>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</si>
  <si>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</si>
  <si>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</si>
  <si>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</si>
  <si>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</si>
  <si>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</si>
  <si>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</si>
  <si>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</si>
  <si>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</si>
  <si>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</si>
  <si>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</si>
  <si>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</si>
  <si>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</si>
  <si>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</si>
  <si>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</si>
  <si>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</si>
  <si>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</si>
  <si>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</si>
  <si>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</si>
  <si>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</si>
  <si>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</si>
  <si>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</si>
  <si>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</si>
  <si>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</si>
  <si>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</si>
  <si>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</si>
  <si>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</si>
  <si>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</si>
  <si>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</si>
  <si>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</si>
  <si>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</si>
  <si>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</si>
  <si>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</si>
  <si>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</si>
  <si>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</si>
  <si>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</si>
  <si>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</si>
  <si>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</si>
  <si>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</si>
  <si>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</si>
  <si>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</si>
  <si>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</si>
  <si>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</si>
  <si>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</si>
  <si>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</si>
  <si>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</si>
  <si>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</si>
  <si>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</si>
  <si>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</si>
  <si>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</si>
  <si>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</si>
  <si>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</si>
  <si>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</si>
  <si>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</si>
  <si>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</si>
  <si>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</si>
  <si>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</si>
  <si>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</si>
  <si>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</si>
  <si>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</si>
  <si>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</si>
  <si>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</si>
  <si>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</si>
  <si>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</si>
  <si>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</si>
  <si>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</si>
  <si>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</si>
  <si>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</si>
  <si>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</si>
  <si>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</si>
  <si>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</si>
  <si>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</si>
  <si>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</si>
  <si>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</si>
  <si>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</si>
  <si>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</si>
  <si>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</si>
  <si>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</si>
  <si>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</si>
  <si>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</si>
  <si>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</si>
  <si>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</si>
  <si>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</si>
  <si>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</si>
  <si>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</si>
  <si>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</si>
  <si>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</si>
  <si>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</si>
  <si>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</si>
  <si>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</si>
  <si>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</si>
  <si>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</si>
  <si>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</si>
  <si>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</si>
  <si>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</si>
  <si>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</si>
  <si>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</si>
  <si>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</si>
  <si>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</si>
  <si>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</si>
  <si>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</si>
  <si>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</si>
  <si>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</si>
  <si>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</si>
  <si>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</si>
  <si>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</si>
  <si>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</si>
  <si>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</si>
  <si>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</si>
  <si>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</si>
  <si>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</si>
  <si>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</si>
  <si>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</si>
  <si>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</si>
  <si>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</si>
  <si>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</si>
  <si>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</si>
  <si>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</si>
  <si>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</si>
  <si>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</si>
  <si>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</si>
  <si>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</si>
  <si>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</si>
  <si>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</si>
  <si>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</si>
  <si>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</si>
  <si>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</si>
  <si>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</si>
  <si>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</si>
  <si>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</si>
  <si>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</si>
  <si>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</si>
  <si>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</si>
  <si>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</si>
  <si>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</si>
  <si>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</si>
  <si>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</si>
  <si>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</si>
  <si>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</si>
  <si>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</si>
  <si>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</si>
  <si>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</si>
  <si>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</si>
  <si>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</si>
  <si>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</si>
  <si>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</si>
  <si>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</si>
  <si>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</si>
  <si>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</si>
  <si>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</si>
  <si>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</si>
  <si>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</si>
  <si>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</si>
  <si>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</si>
  <si>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</si>
  <si>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</si>
  <si>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</si>
  <si>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</si>
  <si>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</si>
  <si>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</si>
  <si>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</si>
  <si>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</si>
  <si>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</si>
  <si>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</si>
  <si>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</si>
  <si>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</si>
  <si>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</si>
  <si>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</si>
  <si>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</si>
  <si>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</si>
  <si>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</si>
  <si>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</si>
  <si>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</si>
  <si>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</si>
  <si>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</si>
  <si>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</si>
  <si>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</si>
  <si>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</si>
  <si>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</si>
  <si>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</si>
  <si>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</si>
  <si>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</si>
  <si>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</si>
  <si>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</si>
  <si>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</si>
  <si>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</si>
  <si>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</si>
  <si>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</si>
  <si>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</si>
  <si>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</si>
  <si>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</si>
  <si>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</si>
  <si>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</si>
  <si>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</si>
  <si>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</si>
  <si>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</si>
  <si>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</si>
  <si>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</si>
  <si>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</si>
  <si>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</si>
  <si>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</si>
  <si>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</si>
  <si>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</si>
  <si>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</si>
  <si>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</si>
  <si>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</si>
  <si>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</si>
  <si>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</si>
  <si>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</si>
  <si>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</si>
  <si>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</si>
  <si>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</si>
  <si>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</si>
  <si>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</si>
  <si>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</si>
  <si>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</si>
  <si>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</si>
  <si>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</si>
  <si>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</si>
  <si>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</si>
  <si>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</si>
  <si>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</si>
  <si>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</si>
  <si>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</si>
  <si>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</si>
  <si>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</si>
  <si>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</si>
  <si>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</si>
  <si>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</si>
  <si>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</si>
  <si>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</si>
  <si>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</si>
  <si>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</si>
  <si>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</si>
  <si>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</si>
  <si>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</si>
  <si>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</si>
  <si>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</si>
  <si>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</si>
  <si>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</si>
  <si>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</si>
  <si>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</si>
  <si>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</si>
  <si>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</si>
  <si>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</si>
  <si>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</si>
  <si>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</si>
  <si>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</si>
  <si>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</si>
  <si>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</si>
  <si>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</si>
  <si>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</si>
  <si>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</si>
  <si>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</si>
  <si>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</si>
  <si>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</si>
  <si>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</si>
  <si>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</si>
  <si>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</si>
  <si>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</si>
  <si>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</si>
  <si>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</si>
  <si>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</si>
  <si>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</si>
  <si>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</si>
  <si>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</si>
  <si>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</si>
  <si>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</si>
  <si>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</si>
  <si>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</si>
  <si>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</si>
  <si>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</si>
  <si>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</si>
  <si>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</si>
  <si>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</si>
  <si>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</si>
  <si>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</si>
  <si>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</si>
  <si>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</si>
  <si>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</si>
  <si>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</si>
  <si>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</si>
  <si>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</si>
  <si>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</si>
  <si>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</si>
  <si>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</si>
  <si>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</si>
  <si>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</si>
  <si>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</si>
  <si>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</si>
  <si>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</si>
  <si>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</si>
  <si>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</si>
  <si>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</si>
  <si>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</si>
  <si>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</si>
  <si>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</si>
  <si>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</si>
  <si>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</si>
  <si>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</si>
  <si>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</si>
  <si>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</si>
  <si>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</si>
  <si>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</si>
  <si>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</si>
  <si>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</si>
  <si>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</si>
  <si>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</si>
  <si>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</si>
  <si>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</si>
  <si>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</si>
  <si>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</si>
  <si>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</si>
  <si>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</si>
  <si>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</si>
  <si>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</si>
  <si>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</si>
  <si>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</si>
  <si>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</si>
  <si>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</si>
  <si>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</si>
  <si>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</si>
  <si>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</si>
  <si>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</si>
  <si>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</si>
  <si>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</si>
  <si>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</si>
  <si>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</si>
  <si>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</si>
  <si>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</si>
  <si>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</si>
  <si>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</si>
  <si>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</si>
  <si>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</si>
  <si>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</si>
  <si>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</si>
  <si>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</si>
  <si>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</si>
  <si>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</si>
  <si>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</si>
  <si>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</si>
  <si>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</si>
  <si>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</si>
  <si>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</si>
  <si>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</si>
  <si>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</si>
  <si>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</si>
  <si>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</si>
  <si>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</si>
  <si>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</si>
  <si>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</si>
  <si>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</si>
  <si>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</si>
  <si>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</si>
  <si>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</si>
  <si>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</si>
  <si>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</si>
  <si>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</si>
  <si>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</si>
  <si>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</si>
  <si>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</si>
  <si>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</si>
  <si>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</si>
  <si>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</si>
  <si>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</si>
  <si>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</si>
  <si>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</si>
  <si>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</si>
  <si>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</si>
  <si>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</si>
  <si>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</si>
  <si>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</si>
  <si>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</si>
  <si>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</si>
  <si>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</si>
  <si>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</si>
  <si>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</si>
  <si>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</si>
  <si>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</si>
  <si>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</si>
  <si>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</si>
  <si>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</si>
  <si>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</si>
  <si>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</si>
  <si>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</si>
  <si>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</si>
  <si>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</si>
  <si>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</si>
  <si>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</si>
  <si>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</si>
  <si>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</si>
  <si>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</si>
  <si>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</si>
  <si>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</si>
  <si>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</si>
  <si>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</si>
  <si>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</si>
  <si>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</si>
  <si>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</si>
  <si>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</si>
  <si>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</si>
  <si>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</si>
  <si>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</si>
  <si>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</si>
  <si>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</si>
  <si>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</si>
  <si>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</si>
  <si>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</si>
  <si>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</si>
  <si>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</si>
  <si>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</si>
  <si>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</si>
  <si>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</si>
  <si>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</si>
  <si>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</si>
  <si>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</si>
  <si>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</si>
  <si>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</si>
  <si>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</si>
  <si>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</si>
  <si>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</si>
  <si>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</si>
  <si>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</si>
  <si>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</si>
  <si>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</si>
  <si>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</si>
  <si>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</si>
  <si>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</si>
  <si>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</si>
  <si>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</si>
  <si>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</si>
  <si>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</si>
  <si>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</si>
  <si>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</si>
  <si>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</si>
  <si>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</si>
  <si>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</si>
  <si>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</si>
  <si>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</si>
  <si>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</si>
  <si>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</si>
  <si>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</si>
  <si>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</si>
  <si>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</si>
  <si>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</si>
  <si>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</si>
  <si>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</si>
  <si>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</si>
  <si>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</si>
  <si>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</si>
  <si>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</si>
  <si>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</si>
  <si>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</si>
  <si>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</si>
  <si>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</si>
  <si>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</si>
  <si>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</si>
  <si>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</si>
  <si>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</si>
  <si>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</si>
  <si>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</si>
  <si>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</si>
  <si>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</si>
  <si>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</si>
  <si>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</si>
  <si>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</si>
  <si>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</si>
  <si>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</si>
  <si>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</si>
  <si>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</si>
  <si>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</si>
  <si>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</si>
  <si>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</si>
  <si>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</si>
  <si>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</si>
  <si>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</si>
  <si>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</si>
  <si>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</si>
  <si>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</si>
  <si>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</si>
  <si>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</si>
  <si>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</si>
  <si>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</si>
  <si>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</si>
  <si>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</si>
  <si>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</si>
  <si>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</si>
  <si>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</si>
  <si>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</si>
  <si>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</si>
  <si>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</si>
  <si>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</si>
  <si>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</si>
  <si>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</si>
  <si>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</si>
  <si>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</si>
  <si>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</si>
  <si>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</si>
  <si>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</si>
  <si>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</si>
  <si>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</si>
  <si>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</si>
  <si>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</si>
  <si>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</si>
  <si>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</si>
  <si>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</si>
  <si>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</si>
  <si>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</si>
  <si>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</si>
  <si>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</si>
  <si>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</si>
  <si>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</si>
  <si>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</si>
  <si>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</si>
  <si>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</si>
  <si>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</si>
  <si>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</si>
  <si>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</si>
  <si>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</si>
  <si>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</si>
  <si>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</si>
  <si>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</si>
  <si>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</si>
  <si>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</si>
  <si>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</si>
  <si>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</si>
  <si>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</si>
  <si>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</si>
  <si>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</si>
  <si>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</si>
  <si>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</si>
  <si>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</si>
  <si>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</si>
  <si>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</si>
  <si>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</si>
  <si>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</si>
  <si>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</si>
  <si>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</si>
  <si>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</si>
  <si>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</si>
  <si>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</si>
  <si>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</si>
  <si>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</si>
  <si>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</si>
  <si>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</si>
  <si>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</si>
  <si>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</si>
  <si>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</si>
  <si>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</si>
  <si>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</si>
  <si>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</si>
  <si>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</si>
  <si>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</si>
  <si>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</si>
  <si>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</si>
  <si>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</si>
  <si>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</si>
  <si>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</si>
  <si>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</si>
  <si>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</si>
  <si>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</si>
  <si>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</si>
  <si>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</si>
  <si>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</si>
  <si>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</si>
  <si>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</si>
  <si>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</si>
  <si>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</si>
  <si>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</si>
  <si>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</si>
  <si>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</si>
  <si>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</si>
  <si>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</si>
  <si>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</si>
  <si>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</si>
  <si>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</si>
  <si>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</si>
  <si>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</si>
  <si>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</si>
  <si>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</si>
  <si>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</si>
  <si>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</si>
  <si>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</si>
  <si>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</si>
  <si>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</si>
  <si>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</si>
  <si>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</si>
  <si>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</si>
  <si>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</si>
  <si>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</si>
  <si>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</si>
  <si>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</si>
  <si>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</si>
  <si>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</si>
  <si>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</si>
  <si>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</si>
  <si>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</si>
  <si>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</si>
  <si>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</si>
  <si>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</si>
  <si>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</si>
  <si>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</si>
  <si>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</si>
  <si>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</si>
  <si>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</si>
  <si>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</si>
  <si>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</si>
  <si>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</si>
  <si>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</si>
  <si>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</si>
  <si>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</si>
  <si>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</si>
  <si>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</si>
  <si>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</si>
  <si>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</si>
  <si>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</si>
  <si>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</si>
  <si>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</si>
  <si>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</si>
  <si>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</si>
  <si>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</si>
  <si>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</si>
  <si>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</si>
  <si>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</si>
  <si>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</si>
  <si>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</si>
  <si>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</si>
  <si>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</si>
  <si>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</si>
  <si>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</si>
  <si>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</si>
  <si>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</si>
  <si>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</si>
  <si>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</si>
  <si>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</si>
  <si>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</si>
  <si>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</si>
  <si>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</si>
  <si>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</si>
  <si>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</si>
  <si>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</si>
  <si>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</si>
  <si>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</si>
  <si>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</si>
  <si>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</si>
  <si>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</si>
  <si>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</si>
  <si>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</si>
  <si>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</si>
  <si>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</si>
  <si>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</si>
  <si>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</si>
  <si>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</si>
  <si>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</si>
  <si>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</si>
  <si>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</si>
  <si>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</si>
  <si>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</si>
  <si>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</si>
  <si>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</si>
  <si>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</si>
  <si>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</si>
  <si>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</si>
  <si>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</si>
  <si>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</si>
  <si>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</si>
  <si>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</si>
  <si>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</si>
  <si>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</si>
  <si>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</si>
  <si>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</si>
  <si>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</si>
  <si>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</si>
  <si>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</si>
  <si>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</si>
  <si>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</si>
  <si>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</si>
  <si>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</si>
  <si>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</si>
  <si>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</si>
  <si>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</si>
  <si>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</si>
  <si>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</si>
  <si>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</si>
  <si>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</si>
  <si>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</si>
  <si>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</si>
  <si>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</si>
  <si>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</si>
  <si>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</si>
  <si>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</si>
  <si>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</si>
  <si>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</si>
  <si>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</si>
  <si>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</si>
  <si>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</si>
  <si>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</si>
  <si>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</si>
  <si>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</si>
  <si>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</si>
  <si>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</si>
  <si>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</si>
  <si>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</si>
  <si>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</si>
  <si>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</si>
  <si>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</si>
  <si>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</si>
  <si>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</si>
  <si>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</si>
  <si>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</si>
  <si>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</si>
  <si>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</si>
  <si>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</si>
  <si>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</si>
  <si>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</si>
  <si>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</si>
  <si>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</si>
  <si>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</si>
  <si>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</si>
  <si>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</si>
  <si>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</si>
  <si>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</si>
  <si>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</si>
  <si>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</si>
  <si>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</si>
  <si>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</si>
  <si>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</si>
  <si>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</si>
  <si>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</si>
  <si>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</si>
  <si>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</si>
  <si>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</si>
  <si>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</si>
  <si>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</si>
  <si>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</si>
  <si>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</si>
  <si>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</si>
  <si>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</si>
  <si>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</si>
  <si>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</si>
  <si>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</si>
  <si>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</si>
  <si>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</si>
  <si>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</si>
  <si>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</si>
  <si>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</si>
  <si>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</si>
  <si>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</si>
  <si>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</si>
  <si>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</si>
  <si>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</si>
  <si>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</si>
  <si>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</si>
  <si>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</si>
  <si>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</si>
  <si>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</si>
  <si>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</si>
  <si>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</si>
  <si>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</si>
  <si>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</si>
  <si>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</si>
  <si>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</si>
  <si>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</si>
  <si>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</si>
  <si>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</si>
  <si>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</si>
  <si>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</si>
  <si>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</si>
  <si>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</si>
  <si>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</si>
  <si>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</si>
  <si>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</si>
  <si>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</si>
  <si>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</si>
  <si>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</si>
  <si>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</si>
  <si>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</si>
  <si>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</si>
  <si>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</si>
  <si>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</si>
  <si>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</si>
  <si>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</si>
  <si>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</si>
  <si>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</si>
  <si>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</si>
  <si>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</si>
  <si>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</si>
  <si>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</si>
  <si>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</si>
  <si>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</si>
  <si>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</si>
  <si>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</si>
  <si>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</si>
  <si>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</si>
  <si>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</si>
  <si>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</si>
  <si>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</si>
  <si>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</si>
  <si>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</si>
  <si>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</si>
  <si>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</si>
  <si>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</si>
  <si>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</si>
  <si>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</si>
  <si>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</si>
  <si>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</si>
  <si>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</si>
  <si>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</si>
  <si>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</si>
  <si>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</si>
  <si>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</si>
  <si>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</si>
  <si>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</si>
  <si>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</si>
  <si>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</si>
  <si>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</si>
  <si>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</si>
  <si>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</si>
  <si>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</si>
  <si>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</si>
  <si>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</si>
  <si>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</si>
  <si>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</si>
  <si>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</si>
  <si>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</si>
  <si>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</si>
  <si>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</si>
  <si>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</si>
  <si>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</si>
  <si>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</si>
  <si>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</si>
  <si>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</si>
  <si>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</si>
  <si>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</si>
  <si>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</si>
  <si>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</si>
  <si>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</si>
  <si>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</si>
  <si>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</si>
  <si>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</si>
  <si>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</si>
  <si>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</si>
  <si>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</si>
  <si>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</si>
  <si>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</si>
  <si>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</si>
  <si>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</si>
  <si>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</si>
  <si>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</si>
  <si>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</si>
  <si>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</si>
  <si>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</si>
  <si>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</si>
  <si>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</si>
  <si>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</si>
  <si>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</si>
  <si>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</si>
  <si>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</si>
  <si>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</si>
  <si>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</si>
  <si>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</si>
  <si>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</si>
  <si>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</si>
  <si>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</si>
  <si>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</si>
  <si>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</si>
  <si>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</si>
  <si>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</si>
  <si>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</si>
  <si>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</si>
  <si>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</si>
  <si>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</si>
  <si>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</si>
  <si>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</si>
  <si>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</si>
  <si>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</si>
  <si>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</si>
  <si>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</si>
  <si>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</si>
  <si>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</si>
  <si>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</si>
  <si>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</si>
  <si>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</si>
  <si>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</si>
  <si>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</si>
  <si>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</si>
  <si>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</si>
  <si>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</si>
  <si>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</si>
  <si>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</si>
  <si>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</si>
  <si>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</si>
  <si>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</si>
  <si>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</si>
  <si>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</si>
  <si>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</si>
  <si>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</si>
  <si>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</si>
  <si>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</si>
  <si>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</si>
  <si>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</si>
  <si>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</si>
  <si>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</si>
  <si>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</si>
  <si>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</si>
  <si>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</si>
  <si>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</si>
  <si>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</si>
  <si>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</si>
  <si>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</si>
  <si>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</si>
  <si>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</si>
  <si>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</si>
  <si>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</si>
  <si>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</si>
  <si>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</si>
  <si>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</si>
  <si>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</si>
  <si>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</si>
  <si>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</si>
  <si>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</si>
  <si>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</si>
  <si>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</si>
  <si>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</si>
  <si>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</si>
  <si>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</si>
  <si>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</si>
  <si>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</si>
  <si>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</si>
  <si>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</si>
  <si>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</si>
  <si>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</si>
  <si>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</si>
  <si>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</si>
  <si>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</si>
  <si>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</si>
  <si>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</si>
  <si>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</si>
  <si>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</si>
  <si>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</si>
  <si>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</si>
  <si>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</si>
  <si>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</si>
  <si>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</si>
  <si>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</si>
  <si>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</si>
  <si>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</si>
  <si>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</si>
  <si>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</si>
  <si>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</si>
  <si>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</si>
  <si>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</si>
  <si>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</si>
  <si>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</si>
  <si>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</si>
  <si>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</si>
  <si>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</si>
  <si>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</si>
  <si>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</si>
  <si>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</si>
  <si>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</si>
  <si>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</si>
  <si>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</si>
  <si>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</si>
  <si>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</si>
  <si>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</si>
  <si>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</si>
  <si>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</si>
  <si>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</si>
  <si>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</si>
  <si>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</si>
  <si>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</si>
  <si>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</si>
  <si>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</si>
  <si>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</si>
  <si>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</si>
  <si>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</si>
  <si>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</si>
  <si>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</si>
  <si>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</si>
  <si>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</si>
  <si>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</si>
  <si>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</si>
  <si>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</si>
  <si>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</si>
  <si>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</si>
  <si>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</si>
  <si>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</si>
  <si>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</si>
  <si>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</si>
  <si>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</si>
  <si>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</si>
  <si>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</si>
  <si>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</si>
  <si>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</si>
  <si>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</si>
  <si>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</si>
  <si>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</si>
  <si>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</si>
  <si>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</si>
  <si>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</si>
  <si>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</si>
  <si>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</si>
  <si>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</si>
  <si>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</si>
  <si>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</si>
  <si>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</si>
  <si>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</si>
  <si>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</si>
  <si>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</si>
  <si>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</si>
  <si>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</si>
  <si>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</si>
  <si>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</si>
  <si>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</si>
  <si>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</si>
  <si>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</si>
  <si>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</si>
  <si>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</si>
  <si>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</si>
  <si>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</si>
  <si>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</si>
  <si>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</si>
  <si>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</si>
  <si>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</si>
  <si>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</si>
  <si>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</si>
  <si>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</si>
  <si>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</si>
  <si>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</si>
  <si>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</si>
  <si>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</si>
  <si>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</si>
  <si>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</si>
  <si>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</si>
  <si>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</si>
  <si>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</si>
  <si>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</si>
  <si>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</si>
  <si>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</si>
  <si>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</si>
  <si>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</si>
  <si>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</si>
  <si>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</si>
  <si>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</si>
  <si>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</si>
  <si>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</si>
  <si>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</si>
  <si>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</si>
  <si>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</si>
  <si>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</si>
  <si>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</si>
  <si>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</si>
  <si>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</si>
  <si>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</si>
  <si>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</si>
  <si>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</si>
  <si>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</si>
  <si>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</si>
  <si>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</si>
  <si>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</si>
  <si>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</si>
  <si>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</si>
  <si>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</si>
  <si>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</si>
  <si>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</si>
  <si>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</si>
  <si>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</si>
  <si>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</si>
  <si>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</si>
  <si>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</si>
  <si>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</si>
  <si>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</si>
  <si>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</si>
  <si>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</si>
  <si>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</si>
  <si>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</si>
  <si>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</si>
  <si>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</si>
  <si>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</si>
  <si>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</si>
  <si>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</si>
  <si>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</si>
  <si>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</si>
  <si>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</si>
  <si>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</si>
  <si>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</si>
  <si>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</si>
  <si>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</si>
  <si>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</si>
  <si>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</si>
  <si>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</si>
  <si>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</si>
  <si>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</si>
  <si>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</si>
  <si>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</si>
  <si>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</si>
  <si>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</si>
  <si>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</si>
  <si>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</si>
  <si>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</si>
  <si>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</si>
  <si>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</si>
  <si>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</si>
  <si>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</si>
  <si>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</si>
  <si>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</si>
  <si>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</si>
  <si>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</si>
  <si>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</si>
  <si>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</si>
  <si>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</si>
  <si>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</si>
  <si>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</si>
  <si>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</si>
  <si>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</si>
  <si>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</si>
  <si>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</si>
  <si>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</si>
  <si>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</si>
  <si>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</si>
  <si>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</si>
  <si>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</si>
  <si>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</si>
  <si>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</si>
  <si>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</si>
  <si>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</si>
  <si>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</si>
  <si>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</si>
  <si>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</si>
  <si>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</si>
  <si>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</si>
  <si>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</si>
  <si>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</si>
  <si>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</si>
  <si>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</si>
  <si>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</si>
  <si>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</si>
  <si>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</si>
  <si>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</si>
  <si>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</si>
  <si>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</si>
  <si>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</si>
  <si>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</si>
  <si>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</si>
  <si>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</si>
  <si>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</si>
  <si>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</si>
  <si>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</si>
  <si>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</si>
  <si>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</si>
  <si>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</si>
  <si>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</si>
  <si>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</si>
  <si>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</si>
  <si>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</si>
  <si>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</si>
  <si>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</si>
  <si>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</si>
  <si>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</si>
  <si>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</si>
  <si>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</si>
  <si>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</si>
  <si>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</si>
  <si>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</si>
  <si>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</si>
  <si>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</si>
  <si>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</si>
  <si>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</si>
  <si>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</si>
  <si>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</si>
  <si>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</si>
  <si>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</si>
  <si>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</si>
  <si>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</si>
  <si>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</si>
  <si>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</si>
  <si>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</si>
  <si>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</si>
  <si>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</si>
  <si>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</si>
  <si>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</si>
  <si>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</si>
  <si>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</si>
  <si>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</si>
  <si>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</si>
  <si>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</si>
  <si>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</si>
  <si>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</si>
  <si>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</si>
  <si>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</si>
  <si>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</si>
  <si>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</si>
  <si>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</si>
  <si>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</si>
  <si>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</si>
  <si>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</si>
  <si>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</si>
  <si>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</si>
  <si>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</si>
  <si>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</si>
  <si>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</si>
  <si>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</si>
  <si>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</si>
  <si>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</si>
  <si>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</si>
  <si>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</si>
  <si>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</si>
  <si>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</si>
  <si>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</si>
  <si>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</si>
  <si>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</si>
  <si>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</si>
  <si>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</si>
  <si>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</si>
  <si>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</si>
  <si>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</si>
  <si>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</si>
  <si>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</si>
  <si>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</si>
  <si>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</si>
  <si>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</si>
  <si>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</si>
  <si>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</si>
  <si>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</si>
  <si>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</si>
  <si>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</si>
  <si>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</si>
  <si>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</si>
  <si>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</si>
  <si>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</si>
  <si>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</si>
  <si>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</si>
  <si>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</si>
  <si>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</si>
  <si>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</si>
  <si>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</si>
  <si>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</si>
  <si>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</si>
  <si>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</si>
  <si>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</si>
  <si>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</si>
  <si>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</si>
  <si>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</si>
  <si>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</si>
  <si>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</si>
  <si>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</si>
  <si>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</si>
  <si>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</si>
  <si>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</si>
  <si>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</si>
  <si>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</si>
  <si>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</si>
  <si>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</si>
  <si>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</si>
  <si>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</si>
  <si>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</si>
  <si>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</si>
  <si>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</si>
  <si>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</si>
  <si>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</si>
  <si>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</si>
  <si>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</si>
  <si>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</si>
  <si>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</si>
  <si>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</si>
  <si>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</si>
  <si>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</si>
  <si>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</si>
  <si>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</si>
  <si>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</si>
  <si>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</si>
  <si>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</si>
  <si>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</si>
  <si>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</si>
  <si>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</si>
  <si>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</si>
  <si>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</si>
  <si>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</si>
  <si>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</si>
  <si>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</si>
  <si>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</si>
  <si>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</si>
  <si>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</si>
  <si>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</si>
  <si>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</si>
  <si>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</si>
  <si>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</si>
  <si>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</si>
  <si>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</si>
  <si>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</si>
  <si>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</si>
  <si>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</si>
  <si>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</si>
  <si>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</si>
  <si>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</si>
  <si>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</si>
  <si>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</si>
  <si>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</si>
  <si>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</si>
  <si>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</si>
  <si>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</si>
  <si>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</si>
  <si>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</si>
  <si>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</si>
  <si>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</si>
  <si>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</si>
  <si>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</si>
  <si>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</si>
  <si>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</si>
  <si>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</si>
  <si>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</si>
  <si>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</si>
  <si>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</si>
  <si>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</si>
  <si>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</si>
  <si>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</si>
  <si>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</si>
  <si>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</si>
  <si>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</si>
  <si>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</si>
  <si>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</si>
  <si>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</si>
  <si>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</si>
  <si>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</si>
  <si>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</si>
  <si>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</si>
  <si>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</si>
  <si>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</si>
  <si>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</si>
  <si>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</si>
  <si>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</si>
  <si>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</si>
  <si>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</si>
  <si>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</si>
  <si>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</si>
  <si>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</si>
  <si>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</si>
  <si>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</si>
  <si>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</si>
  <si>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</si>
  <si>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</si>
  <si>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</si>
  <si>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</si>
  <si>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</si>
  <si>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</si>
  <si>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</si>
  <si>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</si>
  <si>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</si>
  <si>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</si>
  <si>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</si>
  <si>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</si>
  <si>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</si>
  <si>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</si>
  <si>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</si>
  <si>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</si>
  <si>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</si>
  <si>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</si>
  <si>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</si>
  <si>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</si>
  <si>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</si>
  <si>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</si>
  <si>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</si>
  <si>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</si>
  <si>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</si>
  <si>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</si>
  <si>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</si>
  <si>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</si>
  <si>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</si>
  <si>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</si>
  <si>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</si>
  <si>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</si>
  <si>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</si>
  <si>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</si>
  <si>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</si>
  <si>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</si>
  <si>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</si>
  <si>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</si>
  <si>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</si>
  <si>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</si>
  <si>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</si>
  <si>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</si>
  <si>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</si>
  <si>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</si>
  <si>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</si>
  <si>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</si>
  <si>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</si>
  <si>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</si>
  <si>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</si>
  <si>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</si>
  <si>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</si>
  <si>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</si>
  <si>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</si>
  <si>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</si>
  <si>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</si>
  <si>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</si>
  <si>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</si>
  <si>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</si>
  <si>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</si>
  <si>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</si>
  <si>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</si>
  <si>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</si>
  <si>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</si>
  <si>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</si>
  <si>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</si>
  <si>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</si>
  <si>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</si>
  <si>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</si>
  <si>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</si>
  <si>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</si>
  <si>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</si>
  <si>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</si>
  <si>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</si>
  <si>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</si>
  <si>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</si>
  <si>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</si>
  <si>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</si>
  <si>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</si>
  <si>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</si>
  <si>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</si>
  <si>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</si>
  <si>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</si>
  <si>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</si>
  <si>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</si>
  <si>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</si>
  <si>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</si>
  <si>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</si>
  <si>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</si>
  <si>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</si>
  <si>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</si>
  <si>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</si>
  <si>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</si>
  <si>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</si>
  <si>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</si>
  <si>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</si>
  <si>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</si>
  <si>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</si>
  <si>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</si>
  <si>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</si>
  <si>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</si>
  <si>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</si>
  <si>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</si>
  <si>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</si>
  <si>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</si>
  <si>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</si>
  <si>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</si>
  <si>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</si>
  <si>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</si>
  <si>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</si>
  <si>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</si>
  <si>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</si>
  <si>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</si>
  <si>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</si>
  <si>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</si>
  <si>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</si>
  <si>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</si>
  <si>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</si>
  <si>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</si>
  <si>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</si>
  <si>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</si>
  <si>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</si>
  <si>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</si>
  <si>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</si>
  <si>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</si>
  <si>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</si>
  <si>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</si>
  <si>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</si>
  <si>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</si>
  <si>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</si>
  <si>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</si>
  <si>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</si>
  <si>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</si>
  <si>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</si>
  <si>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</si>
  <si>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</si>
  <si>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</si>
  <si>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</si>
  <si>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</si>
  <si>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</si>
  <si>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</si>
  <si>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</si>
  <si>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</si>
  <si>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</si>
  <si>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</si>
  <si>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</si>
  <si>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</si>
  <si>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</si>
  <si>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</si>
  <si>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</si>
  <si>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</si>
  <si>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</si>
  <si>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</si>
  <si>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</si>
  <si>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</si>
  <si>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</si>
  <si>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</si>
  <si>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</si>
  <si>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</si>
  <si>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</si>
  <si>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</si>
  <si>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</si>
  <si>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</si>
  <si>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</si>
  <si>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</si>
  <si>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</si>
  <si>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</si>
  <si>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</si>
  <si>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</si>
  <si>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</si>
  <si>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</si>
  <si>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</si>
  <si>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</si>
  <si>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</si>
  <si>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</si>
  <si>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</si>
  <si>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</si>
  <si>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</si>
  <si>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</si>
  <si>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</si>
  <si>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</si>
  <si>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</si>
  <si>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</si>
  <si>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</si>
  <si>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</si>
  <si>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</si>
  <si>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</si>
  <si>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</si>
  <si>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</si>
  <si>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</si>
  <si>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</si>
  <si>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</si>
  <si>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</si>
  <si>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</si>
  <si>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</si>
  <si>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</si>
  <si>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</si>
  <si>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</si>
  <si>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</si>
  <si>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</si>
  <si>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</si>
  <si>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</si>
  <si>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</si>
  <si>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</si>
  <si>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</si>
  <si>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</si>
  <si>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</si>
  <si>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</si>
  <si>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</si>
  <si>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</si>
  <si>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</si>
  <si>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</si>
  <si>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</si>
  <si>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</si>
  <si>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</si>
  <si>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</si>
  <si>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</si>
  <si>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</si>
  <si>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</si>
  <si>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</si>
  <si>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</si>
  <si>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</si>
  <si>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</si>
  <si>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</si>
  <si>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</si>
  <si>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</si>
  <si>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</si>
  <si>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</si>
  <si>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</si>
  <si>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</si>
  <si>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</si>
  <si>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</si>
  <si>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</si>
  <si>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</si>
  <si>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</si>
  <si>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</si>
  <si>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</si>
  <si>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</si>
  <si>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</si>
  <si>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</si>
  <si>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</si>
  <si>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</si>
  <si>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</si>
  <si>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</si>
  <si>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</si>
  <si>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</si>
  <si>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</si>
  <si>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</si>
  <si>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</si>
  <si>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</si>
  <si>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</si>
  <si>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</si>
  <si>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</si>
  <si>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</si>
  <si>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</si>
  <si>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</si>
  <si>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</si>
  <si>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</si>
  <si>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</si>
  <si>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</si>
  <si>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</si>
  <si>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</si>
  <si>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</si>
  <si>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</si>
  <si>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</si>
  <si>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</si>
  <si>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</si>
  <si>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</si>
  <si>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</si>
  <si>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</si>
  <si>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</si>
  <si>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</si>
  <si>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</si>
  <si>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</si>
  <si>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</si>
  <si>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</si>
  <si>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</si>
  <si>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</si>
  <si>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</si>
  <si>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</si>
  <si>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</si>
  <si>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</si>
  <si>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</si>
  <si>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</si>
  <si>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</si>
  <si>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</si>
  <si>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</si>
  <si>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</si>
  <si>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</si>
  <si>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</si>
  <si>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</si>
  <si>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</si>
  <si>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</si>
  <si>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</si>
  <si>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</si>
  <si>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</si>
  <si>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</si>
  <si>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</si>
  <si>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</si>
  <si>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</si>
  <si>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</si>
  <si>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</si>
  <si>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</si>
  <si>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</si>
  <si>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</si>
  <si>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</si>
  <si>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</si>
  <si>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</si>
  <si>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</si>
  <si>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</si>
  <si>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</si>
  <si>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</si>
  <si>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</si>
  <si>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</si>
  <si>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</si>
  <si>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</si>
  <si>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</si>
  <si>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</si>
  <si>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</si>
  <si>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</si>
  <si>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</si>
  <si>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</si>
  <si>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</si>
  <si>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</si>
  <si>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</si>
  <si>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</si>
  <si>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</si>
  <si>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</si>
  <si>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</si>
  <si>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</si>
  <si>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</si>
  <si>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</si>
  <si>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</si>
  <si>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</si>
  <si>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</si>
  <si>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</si>
  <si>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</si>
  <si>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</si>
  <si>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</si>
  <si>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</si>
  <si>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</si>
  <si>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</si>
  <si>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</si>
  <si>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</si>
  <si>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</si>
  <si>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</si>
  <si>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</si>
  <si>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</si>
  <si>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</si>
  <si>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</si>
  <si>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</si>
  <si>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</si>
  <si>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</si>
  <si>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</si>
  <si>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</si>
  <si>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</si>
  <si>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</si>
  <si>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</si>
  <si>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</si>
  <si>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</si>
  <si>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</si>
  <si>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</si>
  <si>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</si>
  <si>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</si>
  <si>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</si>
  <si>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</si>
  <si>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</si>
  <si>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</si>
  <si>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</si>
  <si>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</si>
  <si>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</si>
  <si>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</si>
  <si>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</si>
  <si>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</si>
  <si>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</si>
  <si>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</si>
  <si>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</si>
  <si>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</si>
  <si>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</si>
  <si>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</si>
  <si>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</si>
  <si>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</si>
  <si>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</si>
  <si>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</si>
  <si>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</si>
  <si>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</si>
  <si>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</si>
  <si>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</si>
  <si>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</si>
  <si>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</si>
  <si>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</si>
  <si>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</si>
  <si>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</si>
  <si>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</si>
  <si>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</si>
  <si>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</si>
  <si>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</si>
  <si>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</si>
  <si>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</si>
  <si>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</si>
  <si>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</si>
  <si>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</si>
  <si>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</si>
  <si>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</si>
  <si>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</si>
  <si>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</si>
  <si>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</si>
  <si>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</si>
  <si>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</si>
  <si>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</si>
  <si>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</si>
  <si>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</si>
  <si>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</si>
  <si>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</si>
  <si>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</si>
  <si>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</si>
  <si>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</si>
  <si>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</si>
  <si>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</si>
  <si>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</si>
  <si>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</si>
  <si>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</si>
  <si>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</si>
  <si>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</si>
  <si>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</si>
  <si>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</si>
  <si>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</si>
  <si>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</si>
  <si>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</si>
  <si>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</si>
  <si>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</si>
  <si>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</si>
  <si>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</si>
  <si>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</si>
  <si>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</si>
  <si>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</si>
  <si>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</si>
  <si>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</si>
  <si>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</si>
  <si>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</si>
  <si>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</si>
  <si>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</si>
  <si>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</si>
  <si>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</si>
  <si>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</si>
  <si>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</si>
  <si>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</si>
  <si>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</si>
  <si>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</si>
  <si>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</si>
  <si>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</si>
  <si>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</si>
  <si>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</si>
  <si>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</si>
  <si>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</si>
  <si>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</si>
  <si>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</si>
  <si>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</si>
  <si>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</si>
  <si>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</si>
  <si>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</si>
  <si>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</si>
  <si>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</si>
  <si>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</si>
  <si>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</si>
  <si>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</si>
  <si>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</si>
  <si>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</si>
  <si>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</si>
  <si>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</si>
  <si>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</si>
  <si>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</si>
  <si>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</si>
  <si>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</si>
  <si>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</si>
  <si>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</si>
  <si>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</si>
  <si>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</si>
  <si>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</si>
  <si>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</si>
  <si>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</si>
  <si>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</si>
  <si>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</si>
  <si>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</si>
  <si>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</si>
  <si>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</si>
  <si>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</si>
  <si>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</si>
  <si>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</si>
  <si>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</si>
  <si>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</si>
  <si>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</si>
  <si>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</si>
  <si>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</si>
  <si>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</si>
  <si>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</si>
  <si>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</si>
  <si>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</si>
  <si>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</si>
  <si>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</si>
  <si>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</si>
  <si>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</si>
  <si>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</si>
  <si>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</si>
  <si>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</si>
  <si>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</si>
  <si>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</si>
  <si>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</si>
  <si>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</si>
  <si>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</si>
  <si>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</si>
  <si>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</si>
  <si>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</si>
  <si>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</si>
  <si>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</si>
  <si>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</si>
  <si>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</si>
  <si>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</si>
  <si>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</si>
  <si>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</si>
  <si>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</si>
  <si>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</si>
  <si>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</si>
  <si>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</si>
  <si>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</si>
  <si>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</si>
  <si>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</si>
  <si>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</si>
  <si>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</si>
  <si>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</si>
  <si>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</si>
  <si>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</si>
  <si>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</si>
  <si>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</si>
  <si>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</si>
  <si>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</si>
  <si>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</si>
  <si>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</si>
  <si>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</si>
  <si>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</si>
  <si>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</si>
  <si>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</si>
  <si>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</si>
  <si>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</si>
  <si>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</si>
  <si>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</si>
  <si>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</si>
  <si>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</si>
  <si>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</si>
  <si>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</si>
  <si>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</si>
  <si>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</si>
  <si>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</si>
  <si>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</si>
  <si>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</si>
  <si>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</si>
  <si>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</si>
  <si>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</si>
  <si>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</si>
  <si>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</si>
  <si>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</si>
  <si>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</si>
  <si>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</si>
  <si>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</si>
  <si>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</si>
  <si>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</si>
  <si>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</si>
  <si>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</si>
  <si>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</si>
  <si>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</si>
  <si>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</si>
  <si>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</si>
  <si>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</si>
  <si>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</si>
  <si>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</si>
  <si>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</si>
  <si>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</si>
  <si>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</si>
  <si>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</si>
  <si>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</si>
  <si>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</si>
  <si>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</si>
  <si>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</si>
  <si>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</si>
  <si>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</si>
  <si>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</si>
  <si>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</si>
  <si>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</si>
  <si>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</si>
  <si>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</si>
  <si>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</si>
  <si>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</si>
  <si>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</si>
  <si>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</si>
  <si>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</si>
  <si>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</si>
  <si>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</si>
  <si>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</si>
  <si>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</si>
  <si>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</si>
  <si>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</si>
  <si>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</si>
  <si>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</si>
  <si>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</si>
  <si>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</si>
  <si>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</si>
  <si>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</si>
  <si>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</si>
  <si>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</si>
  <si>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</si>
  <si>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</si>
  <si>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</si>
  <si>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</si>
  <si>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</si>
  <si>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</si>
  <si>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</si>
  <si>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</si>
  <si>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</si>
  <si>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</si>
  <si>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</si>
  <si>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</si>
  <si>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</si>
  <si>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</si>
  <si>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</si>
  <si>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</si>
  <si>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</si>
  <si>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</si>
  <si>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</si>
  <si>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</si>
  <si>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</si>
  <si>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</si>
  <si>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</si>
  <si>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</si>
  <si>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</si>
  <si>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</si>
  <si>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</si>
  <si>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</si>
  <si>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</si>
  <si>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</si>
  <si>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</si>
  <si>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</si>
  <si>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</si>
  <si>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</si>
  <si>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</si>
  <si>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</si>
  <si>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</si>
  <si>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</si>
  <si>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</si>
  <si>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</si>
  <si>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</si>
  <si>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</si>
  <si>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</si>
  <si>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</si>
  <si>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</si>
  <si>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</si>
  <si>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</si>
  <si>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</si>
  <si>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</si>
  <si>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</si>
  <si>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</si>
  <si>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</si>
  <si>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</si>
  <si>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</si>
  <si>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</si>
  <si>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</si>
  <si>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</si>
  <si>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</si>
  <si>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</si>
  <si>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</si>
  <si>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</si>
  <si>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</si>
  <si>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</si>
  <si>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</si>
  <si>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</si>
  <si>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</si>
  <si>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</si>
  <si>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</si>
  <si>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</si>
  <si>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</si>
  <si>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</si>
  <si>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</si>
  <si>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</si>
  <si>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</si>
  <si>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</si>
  <si>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</si>
  <si>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</si>
  <si>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</si>
  <si>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</si>
  <si>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</si>
  <si>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</si>
  <si>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</si>
  <si>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</si>
  <si>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</si>
  <si>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</si>
  <si>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</si>
  <si>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</si>
  <si>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</si>
  <si>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</si>
  <si>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</si>
  <si>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</si>
  <si>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</si>
  <si>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</si>
  <si>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</si>
  <si>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</si>
  <si>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</si>
  <si>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</si>
  <si>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</si>
  <si>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</si>
  <si>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</si>
  <si>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</si>
  <si>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</si>
  <si>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</si>
  <si>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</si>
  <si>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</si>
  <si>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</si>
  <si>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</si>
  <si>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</si>
  <si>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</si>
  <si>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</si>
  <si>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</si>
  <si>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</si>
  <si>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</si>
  <si>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</si>
  <si>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</si>
  <si>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</si>
  <si>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</si>
  <si>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</si>
  <si>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</si>
  <si>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</si>
  <si>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</si>
  <si>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</si>
  <si>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</si>
  <si>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</si>
  <si>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</si>
  <si>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</si>
  <si>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</si>
  <si>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</si>
  <si>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</si>
  <si>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</si>
  <si>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</si>
  <si>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</si>
  <si>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</si>
  <si>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</si>
  <si>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</si>
  <si>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</si>
  <si>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</si>
  <si>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</si>
  <si>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</si>
  <si>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</si>
  <si>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</si>
  <si>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</si>
  <si>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</si>
  <si>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</si>
  <si>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</si>
  <si>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</si>
  <si>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</si>
  <si>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</si>
  <si>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</si>
  <si>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</si>
  <si>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</si>
  <si>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</si>
  <si>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</si>
  <si>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</si>
  <si>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</si>
  <si>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</si>
  <si>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</si>
  <si>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</si>
  <si>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</si>
  <si>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</si>
  <si>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</si>
  <si>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</si>
  <si>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</si>
  <si>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</si>
  <si>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</si>
  <si>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</si>
  <si>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</si>
  <si>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</si>
  <si>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</si>
  <si>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</si>
  <si>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</si>
  <si>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</si>
  <si>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</si>
  <si>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</si>
  <si>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</si>
  <si>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</si>
  <si>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</si>
  <si>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</si>
  <si>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</si>
  <si>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</si>
  <si>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</si>
  <si>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</si>
  <si>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</si>
  <si>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</si>
  <si>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</si>
  <si>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</si>
  <si>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</si>
  <si>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</si>
  <si>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</si>
  <si>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</si>
  <si>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</si>
  <si>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</si>
  <si>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</si>
  <si>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</si>
  <si>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</si>
  <si>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</si>
  <si>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</si>
  <si>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</si>
  <si>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</si>
  <si>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</si>
  <si>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</si>
  <si>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</si>
  <si>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</si>
  <si>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</si>
  <si>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</si>
  <si>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</si>
  <si>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</si>
  <si>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</si>
  <si>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</si>
  <si>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</si>
  <si>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</si>
  <si>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</si>
  <si>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</si>
  <si>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</si>
  <si>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</si>
  <si>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</si>
  <si>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</si>
  <si>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</si>
  <si>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</si>
  <si>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</si>
  <si>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</si>
  <si>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</si>
  <si>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</si>
  <si>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</si>
  <si>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</si>
  <si>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</si>
  <si>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</si>
  <si>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</si>
  <si>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</si>
  <si>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</si>
  <si>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</si>
  <si>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</si>
  <si>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</si>
  <si>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</si>
  <si>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</si>
  <si>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</si>
  <si>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</si>
  <si>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</si>
  <si>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</si>
  <si>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</si>
  <si>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</si>
  <si>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</si>
  <si>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</si>
  <si>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</si>
  <si>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</si>
  <si>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</si>
  <si>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</si>
  <si>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</si>
  <si>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</si>
  <si>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</si>
  <si>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</si>
  <si>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</si>
  <si>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</si>
  <si>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</si>
  <si>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</si>
  <si>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</si>
  <si>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</si>
  <si>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</si>
  <si>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</si>
  <si>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</si>
  <si>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</si>
  <si>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</si>
  <si>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</si>
  <si>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</si>
  <si>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</si>
  <si>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</si>
  <si>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</si>
  <si>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</si>
  <si>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</si>
  <si>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</si>
  <si>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</si>
  <si>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</si>
  <si>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</si>
  <si>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</si>
  <si>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</si>
  <si>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</si>
  <si>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</si>
  <si>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</si>
  <si>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</si>
  <si>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</si>
  <si>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</si>
  <si>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</si>
  <si>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</si>
  <si>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</si>
  <si>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</si>
  <si>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</si>
  <si>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</si>
  <si>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</si>
  <si>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</si>
  <si>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</si>
  <si>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</si>
  <si>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</si>
  <si>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</si>
  <si>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</si>
  <si>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</si>
  <si>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</si>
  <si>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</si>
  <si>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</si>
  <si>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</si>
  <si>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</si>
  <si>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</si>
  <si>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</si>
  <si>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</si>
  <si>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</si>
  <si>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</si>
  <si>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</si>
  <si>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</si>
  <si>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</si>
  <si>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</si>
  <si>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</si>
  <si>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</si>
  <si>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</si>
  <si>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</si>
  <si>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</si>
  <si>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</si>
  <si>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</si>
  <si>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</si>
  <si>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</si>
  <si>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</si>
  <si>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</si>
  <si>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</si>
  <si>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</si>
  <si>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</si>
  <si>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</si>
  <si>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</si>
  <si>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</si>
  <si>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</si>
  <si>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</si>
  <si>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</si>
  <si>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</si>
  <si>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</si>
  <si>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</si>
  <si>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</si>
  <si>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</si>
  <si>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</si>
  <si>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</si>
  <si>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</si>
  <si>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</si>
  <si>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</si>
  <si>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</si>
  <si>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</si>
  <si>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</si>
  <si>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</si>
  <si>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</si>
  <si>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</si>
  <si>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</si>
  <si>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</si>
  <si>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</si>
  <si>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</si>
  <si>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</si>
  <si>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</si>
  <si>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</si>
  <si>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</si>
  <si>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</si>
  <si>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</si>
  <si>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</si>
  <si>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</si>
  <si>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</si>
  <si>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</si>
  <si>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</si>
  <si>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</si>
  <si>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</si>
  <si>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</si>
  <si>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</si>
  <si>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</si>
  <si>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</si>
  <si>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</si>
  <si>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</si>
  <si>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</si>
  <si>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</si>
  <si>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</si>
  <si>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</si>
  <si>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</si>
  <si>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</si>
  <si>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</si>
  <si>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</si>
  <si>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</si>
  <si>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</si>
  <si>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</si>
  <si>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</si>
  <si>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</si>
  <si>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</si>
  <si>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</si>
  <si>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</si>
  <si>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</si>
  <si>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</si>
  <si>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</si>
  <si>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</si>
  <si>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</si>
  <si>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</si>
  <si>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</si>
  <si>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</si>
  <si>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</si>
  <si>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</si>
  <si>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</si>
  <si>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</si>
  <si>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</si>
  <si>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</si>
  <si>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</si>
  <si>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</si>
  <si>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</si>
  <si>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</si>
  <si>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</si>
  <si>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</si>
  <si>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</si>
  <si>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</si>
  <si>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</si>
  <si>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</si>
  <si>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</si>
  <si>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</si>
  <si>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</si>
  <si>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</si>
  <si>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</si>
  <si>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</si>
  <si>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</si>
  <si>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</si>
  <si>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</si>
  <si>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</si>
  <si>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</si>
  <si>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</si>
  <si>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</si>
  <si>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</si>
  <si>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</si>
  <si>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</si>
  <si>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</si>
  <si>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</si>
  <si>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</si>
  <si>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</si>
  <si>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</si>
  <si>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</si>
  <si>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</si>
  <si>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</si>
  <si>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</si>
  <si>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</si>
  <si>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</si>
  <si>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</si>
  <si>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</si>
  <si>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</si>
  <si>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</si>
  <si>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</si>
  <si>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</si>
  <si>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</si>
  <si>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</si>
  <si>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</si>
  <si>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</si>
  <si>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</si>
  <si>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</si>
  <si>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</si>
  <si>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</si>
  <si>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</si>
  <si>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</si>
  <si>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</si>
  <si>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</si>
  <si>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</si>
  <si>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</si>
  <si>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</si>
  <si>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</si>
  <si>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</si>
  <si>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</si>
  <si>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</si>
  <si>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</si>
  <si>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</si>
  <si>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</si>
  <si>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</si>
  <si>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</si>
  <si>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</si>
  <si>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</si>
  <si>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</si>
  <si>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</si>
  <si>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</si>
  <si>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</si>
  <si>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</si>
  <si>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</si>
  <si>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</si>
  <si>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</si>
  <si>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</si>
  <si>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</si>
  <si>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</si>
  <si>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</si>
  <si>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</si>
  <si>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</si>
  <si>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</si>
  <si>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</si>
  <si>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</si>
  <si>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</si>
  <si>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</si>
  <si>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</si>
  <si>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</si>
  <si>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</si>
  <si>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</si>
  <si>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</si>
  <si>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</si>
  <si>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</si>
  <si>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</si>
  <si>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</si>
  <si>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</si>
  <si>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</si>
  <si>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</si>
  <si>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</si>
  <si>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</si>
  <si>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</si>
  <si>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</si>
  <si>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</si>
  <si>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</si>
  <si>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</si>
  <si>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</si>
  <si>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</si>
  <si>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</si>
  <si>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</si>
  <si>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</si>
  <si>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</si>
  <si>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</si>
  <si>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</si>
  <si>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</si>
  <si>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</si>
  <si>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</si>
  <si>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</si>
  <si>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</si>
  <si>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</si>
  <si>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</si>
  <si>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</si>
  <si>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</si>
  <si>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</si>
  <si>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</si>
  <si>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</si>
  <si>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</si>
  <si>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</si>
  <si>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</si>
  <si>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</si>
  <si>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</si>
  <si>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</si>
  <si>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</si>
  <si>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</si>
  <si>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</si>
  <si>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</si>
  <si>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</si>
  <si>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</si>
  <si>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</si>
  <si>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</si>
  <si>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</si>
  <si>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</si>
  <si>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</si>
  <si>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</si>
  <si>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</si>
  <si>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</si>
  <si>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</si>
  <si>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</si>
  <si>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</si>
  <si>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</si>
  <si>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</si>
  <si>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</si>
  <si>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</si>
  <si>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</si>
  <si>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</si>
  <si>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</si>
  <si>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</si>
  <si>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</si>
  <si>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</si>
  <si>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</si>
  <si>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</si>
  <si>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</si>
  <si>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</si>
  <si>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</si>
  <si>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</si>
  <si>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</si>
  <si>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</si>
  <si>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</si>
  <si>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</si>
  <si>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</si>
  <si>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</si>
  <si>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</si>
  <si>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</si>
  <si>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</si>
  <si>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</si>
  <si>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</si>
  <si>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</si>
  <si>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</si>
  <si>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</si>
  <si>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</si>
  <si>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</si>
  <si>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</si>
  <si>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</si>
  <si>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</si>
  <si>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</si>
  <si>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</si>
  <si>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</si>
  <si>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</si>
  <si>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</si>
  <si>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</si>
  <si>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</si>
  <si>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</si>
  <si>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</si>
  <si>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</si>
  <si>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</si>
  <si>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</si>
  <si>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</si>
  <si>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</si>
  <si>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</si>
  <si>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</si>
  <si>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</si>
  <si>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</si>
  <si>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</si>
  <si>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</si>
  <si>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</si>
  <si>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</si>
  <si>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</si>
  <si>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</si>
  <si>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</si>
  <si>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</si>
  <si>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</si>
  <si>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</si>
  <si>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</si>
  <si>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</si>
  <si>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</si>
  <si>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</si>
  <si>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</si>
  <si>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</si>
  <si>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</si>
  <si>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</si>
  <si>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</si>
  <si>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</si>
  <si>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</si>
  <si>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</si>
  <si>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</si>
  <si>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</si>
  <si>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</si>
  <si>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</si>
  <si>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</si>
  <si>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</si>
  <si>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</si>
  <si>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</si>
  <si>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</si>
  <si>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</si>
  <si>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</si>
  <si>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</si>
  <si>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</si>
  <si>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</si>
  <si>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</si>
  <si>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</si>
  <si>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</si>
  <si>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</si>
  <si>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</si>
  <si>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</si>
  <si>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</si>
  <si>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</si>
  <si>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</si>
  <si>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</si>
  <si>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</si>
  <si>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</si>
  <si>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</si>
  <si>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</si>
  <si>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</si>
  <si>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</si>
  <si>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</si>
  <si>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</si>
  <si>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</si>
  <si>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</si>
  <si>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</si>
  <si>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</si>
  <si>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</si>
  <si>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</si>
  <si>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</si>
  <si>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</si>
  <si>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</si>
  <si>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</si>
  <si>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</si>
  <si>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</si>
  <si>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</si>
  <si>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</si>
  <si>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</si>
  <si>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</si>
  <si>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</si>
  <si>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</si>
  <si>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</si>
  <si>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</si>
  <si>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</si>
  <si>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</si>
  <si>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</si>
  <si>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</si>
  <si>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</si>
  <si>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</si>
  <si>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</si>
  <si>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</si>
  <si>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</si>
  <si>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</si>
  <si>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</si>
  <si>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</si>
  <si>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</si>
  <si>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</si>
  <si>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</si>
  <si>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</si>
  <si>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</si>
  <si>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</si>
  <si>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</si>
  <si>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</si>
  <si>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</si>
  <si>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</si>
  <si>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</si>
  <si>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</si>
  <si>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</si>
  <si>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</si>
  <si>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</si>
  <si>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</si>
  <si>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</si>
  <si>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</si>
  <si>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</si>
  <si>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</si>
  <si>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</si>
  <si>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</si>
  <si>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</si>
  <si>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</si>
  <si>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</si>
  <si>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</si>
  <si>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</si>
  <si>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</si>
  <si>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</si>
  <si>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</si>
  <si>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</si>
  <si>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</si>
  <si>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</si>
  <si>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</si>
  <si>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</si>
  <si>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</si>
  <si>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</si>
  <si>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</si>
  <si>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</si>
  <si>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</si>
  <si>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</si>
  <si>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</si>
  <si>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</si>
  <si>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</si>
  <si>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</si>
  <si>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</si>
  <si>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</si>
  <si>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</si>
  <si>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</si>
  <si>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</si>
  <si>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</si>
  <si>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</si>
  <si>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</si>
  <si>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</si>
  <si>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</si>
  <si>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</si>
  <si>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</si>
  <si>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</si>
  <si>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</si>
  <si>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</si>
  <si>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</si>
  <si>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</si>
  <si>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</si>
  <si>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</si>
  <si>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</si>
  <si>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</si>
  <si>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</si>
  <si>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</si>
  <si>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</si>
  <si>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</si>
  <si>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</si>
  <si>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</si>
  <si>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</si>
  <si>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</si>
  <si>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</si>
  <si>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</si>
  <si>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</si>
  <si>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</si>
  <si>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</si>
  <si>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</si>
  <si>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</si>
  <si>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</si>
  <si>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</si>
  <si>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</si>
  <si>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</si>
  <si>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</si>
  <si>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</si>
  <si>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</si>
  <si>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</si>
  <si>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</si>
  <si>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</si>
  <si>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</si>
  <si>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</si>
  <si>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</si>
  <si>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</si>
  <si>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</si>
  <si>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</si>
  <si>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</si>
  <si>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</si>
  <si>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</si>
  <si>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</si>
  <si>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</si>
  <si>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</si>
  <si>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</si>
  <si>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</si>
  <si>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</si>
  <si>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</si>
  <si>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</si>
  <si>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</si>
  <si>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</si>
  <si>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</si>
  <si>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</si>
  <si>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</si>
  <si>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</si>
  <si>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</si>
  <si>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</si>
  <si>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</si>
  <si>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</si>
  <si>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</si>
  <si>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</si>
  <si>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</si>
  <si>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</si>
  <si>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</si>
  <si>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</si>
  <si>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</si>
  <si>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</si>
  <si>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</si>
  <si>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</si>
  <si>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</si>
  <si>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</si>
  <si>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</si>
  <si>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</si>
  <si>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</si>
  <si>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</si>
  <si>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</si>
  <si>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</si>
  <si>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</si>
  <si>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</si>
  <si>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</si>
  <si>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</si>
  <si>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</si>
  <si>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</si>
  <si>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</si>
  <si>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</si>
  <si>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</si>
  <si>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</si>
  <si>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</si>
  <si>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</si>
  <si>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</si>
  <si>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</si>
  <si>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</si>
  <si>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</si>
  <si>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</si>
  <si>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</si>
  <si>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</si>
  <si>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</si>
  <si>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</si>
  <si>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</si>
  <si>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</si>
  <si>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</si>
  <si>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</si>
  <si>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</si>
  <si>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</si>
  <si>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</si>
  <si>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</si>
  <si>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</si>
  <si>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</si>
  <si>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</si>
  <si>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</si>
  <si>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</si>
  <si>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</si>
  <si>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</si>
  <si>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</si>
  <si>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</si>
  <si>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</si>
  <si>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</si>
  <si>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</si>
  <si>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</si>
  <si>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</si>
  <si>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</si>
  <si>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</si>
  <si>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</si>
  <si>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</si>
  <si>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</si>
  <si>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</si>
  <si>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</si>
  <si>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</si>
  <si>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</si>
  <si>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</si>
  <si>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</si>
  <si>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</si>
  <si>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</si>
  <si>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</si>
  <si>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</si>
  <si>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</si>
  <si>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</si>
  <si>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</si>
  <si>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</si>
  <si>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</si>
  <si>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</si>
  <si>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</si>
  <si>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</si>
  <si>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</si>
  <si>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</si>
  <si>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</si>
  <si>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</si>
  <si>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</si>
  <si>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</si>
  <si>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</si>
  <si>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</si>
  <si>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</si>
  <si>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</si>
  <si>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</si>
  <si>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</si>
  <si>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</si>
  <si>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</si>
  <si>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</si>
  <si>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</si>
  <si>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</si>
  <si>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</si>
  <si>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</si>
  <si>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</si>
  <si>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</si>
  <si>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</si>
  <si>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</si>
  <si>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</si>
  <si>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</si>
  <si>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</si>
  <si>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</si>
  <si>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</si>
  <si>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</si>
  <si>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</si>
  <si>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</si>
  <si>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</si>
  <si>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</si>
  <si>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</si>
  <si>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</si>
  <si>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</si>
  <si>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</si>
  <si>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</si>
  <si>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</si>
  <si>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</si>
  <si>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</si>
  <si>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</si>
  <si>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</si>
  <si>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</si>
  <si>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</si>
  <si>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</si>
  <si>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</si>
  <si>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</si>
  <si>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</si>
  <si>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</si>
  <si>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</si>
  <si>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</si>
  <si>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</si>
  <si>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</si>
  <si>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</si>
  <si>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</si>
  <si>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</si>
  <si>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</si>
  <si>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</si>
  <si>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</si>
  <si>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</si>
  <si>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</si>
  <si>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</si>
  <si>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</si>
  <si>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</si>
  <si>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</si>
  <si>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</si>
  <si>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</si>
  <si>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</si>
  <si>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</si>
  <si>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</si>
  <si>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</si>
  <si>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</si>
  <si>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</si>
  <si>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</si>
  <si>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</si>
  <si>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</si>
  <si>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</si>
  <si>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</si>
  <si>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</si>
  <si>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</si>
  <si>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</si>
  <si>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</si>
  <si>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</si>
  <si>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</si>
  <si>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</si>
  <si>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</si>
  <si>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</si>
  <si>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</si>
  <si>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</si>
  <si>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</si>
  <si>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</si>
  <si>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</si>
  <si>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</si>
  <si>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</si>
  <si>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</si>
  <si>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</si>
  <si>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</si>
  <si>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</si>
  <si>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</si>
  <si>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</si>
  <si>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</si>
  <si>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</si>
  <si>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</si>
  <si>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</si>
  <si>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</si>
  <si>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</si>
  <si>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</si>
  <si>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</si>
  <si>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</si>
  <si>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</si>
  <si>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</si>
  <si>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</si>
  <si>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</si>
  <si>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</si>
  <si>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</si>
  <si>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</si>
  <si>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</si>
  <si>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</si>
  <si>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</si>
  <si>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</si>
  <si>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</si>
  <si>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</si>
  <si>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</si>
  <si>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</si>
  <si>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</si>
  <si>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</si>
  <si>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</si>
  <si>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</si>
  <si>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</si>
  <si>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</si>
  <si>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</si>
  <si>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</si>
  <si>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</si>
  <si>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</si>
  <si>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</si>
  <si>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</si>
  <si>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</si>
  <si>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</si>
  <si>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</si>
  <si>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</si>
  <si>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</si>
  <si>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</si>
  <si>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</si>
  <si>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</si>
  <si>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</si>
  <si>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</si>
  <si>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</si>
  <si>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</si>
  <si>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</si>
  <si>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</si>
  <si>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</si>
  <si>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</si>
  <si>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</si>
  <si>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</si>
  <si>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</si>
  <si>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</si>
  <si>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</si>
  <si>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</si>
  <si>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</si>
  <si>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</si>
  <si>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</si>
  <si>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</si>
  <si>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</si>
  <si>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</si>
  <si>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</si>
  <si>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</si>
  <si>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</si>
  <si>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</si>
  <si>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</si>
  <si>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</si>
  <si>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</si>
  <si>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</si>
  <si>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</si>
  <si>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</si>
  <si>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</si>
  <si>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</si>
  <si>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</si>
  <si>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</si>
  <si>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</si>
  <si>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</si>
  <si>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</si>
  <si>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</si>
  <si>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</si>
  <si>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</si>
  <si>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</si>
  <si>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</si>
  <si>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</si>
  <si>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</si>
  <si>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</si>
  <si>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</si>
  <si>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</si>
  <si>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</si>
  <si>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</si>
  <si>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</si>
  <si>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</si>
  <si>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</si>
  <si>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</si>
  <si>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</si>
  <si>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</si>
  <si>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</si>
  <si>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</si>
  <si>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</si>
  <si>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</si>
  <si>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</si>
  <si>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</si>
  <si>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</si>
  <si>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</si>
  <si>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</si>
  <si>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</si>
  <si>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</si>
  <si>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</si>
  <si>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</si>
  <si>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</si>
  <si>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</si>
  <si>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</si>
  <si>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</si>
  <si>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</si>
  <si>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</si>
  <si>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</si>
  <si>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</si>
  <si>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</si>
  <si>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</si>
  <si>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</si>
  <si>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</si>
  <si>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</si>
  <si>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</si>
  <si>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</si>
  <si>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</si>
  <si>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</si>
  <si>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</si>
  <si>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</si>
  <si>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</si>
  <si>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</si>
  <si>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</si>
  <si>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</si>
  <si>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</si>
  <si>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</si>
  <si>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</si>
  <si>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</si>
  <si>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</si>
  <si>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</si>
  <si>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</si>
  <si>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</si>
  <si>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</si>
  <si>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</si>
  <si>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</si>
  <si>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</si>
  <si>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</si>
  <si>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</si>
  <si>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</si>
  <si>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</si>
  <si>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</si>
  <si>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</si>
  <si>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</si>
  <si>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</si>
  <si>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</si>
  <si>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</si>
  <si>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</si>
  <si>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</si>
  <si>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</si>
  <si>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</si>
  <si>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</si>
  <si>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</si>
  <si>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</si>
  <si>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</si>
  <si>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</si>
  <si>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</si>
  <si>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</si>
  <si>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</si>
  <si>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</si>
  <si>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</si>
  <si>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</si>
  <si>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</si>
  <si>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</si>
  <si>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</si>
  <si>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</si>
  <si>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</si>
  <si>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</si>
  <si>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</si>
  <si>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</si>
  <si>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</si>
  <si>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</si>
  <si>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</si>
  <si>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</si>
  <si>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</si>
  <si>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</si>
  <si>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</si>
  <si>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</si>
  <si>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</si>
  <si>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</si>
  <si>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</si>
  <si>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</si>
  <si>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</si>
  <si>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</si>
  <si>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</si>
  <si>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</si>
  <si>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</si>
  <si>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</si>
  <si>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</si>
  <si>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</si>
  <si>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</si>
  <si>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</si>
  <si>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</si>
  <si>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</si>
  <si>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</si>
  <si>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</si>
  <si>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</si>
  <si>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</si>
  <si>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</si>
  <si>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</si>
  <si>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</si>
  <si>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</si>
  <si>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</si>
  <si>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</si>
  <si>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</si>
  <si>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</si>
  <si>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</si>
  <si>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</si>
  <si>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</si>
  <si>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</si>
  <si>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</si>
  <si>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</si>
  <si>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</si>
  <si>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</si>
  <si>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</si>
  <si>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</si>
  <si>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</si>
  <si>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</si>
  <si>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</si>
  <si>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</si>
  <si>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</si>
  <si>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</si>
  <si>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</si>
  <si>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</si>
  <si>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</si>
  <si>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</si>
  <si>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</si>
  <si>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</si>
  <si>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</si>
  <si>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</si>
  <si>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</si>
  <si>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</si>
  <si>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</si>
  <si>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</si>
  <si>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</si>
  <si>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</si>
  <si>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</si>
  <si>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</si>
  <si>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</si>
  <si>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</si>
  <si>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</si>
  <si>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</si>
  <si>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</si>
  <si>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</si>
  <si>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</si>
  <si>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</si>
  <si>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</si>
  <si>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</si>
  <si>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</si>
  <si>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</si>
  <si>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</si>
  <si>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</si>
  <si>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</si>
  <si>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</si>
  <si>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</si>
  <si>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</si>
  <si>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</si>
  <si>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</si>
  <si>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</si>
  <si>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</si>
  <si>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</si>
  <si>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</si>
  <si>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</si>
  <si>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</si>
  <si>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</si>
  <si>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</si>
  <si>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</si>
  <si>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</si>
  <si>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</si>
  <si>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</si>
  <si>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</si>
  <si>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</si>
  <si>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</si>
  <si>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</si>
  <si>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</si>
  <si>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</si>
  <si>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</si>
  <si>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</si>
  <si>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</si>
  <si>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</si>
  <si>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</si>
  <si>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</si>
  <si>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</si>
  <si>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</si>
  <si>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</si>
  <si>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</si>
  <si>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</si>
  <si>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</si>
  <si>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</si>
  <si>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</si>
  <si>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</si>
  <si>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</si>
  <si>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</si>
  <si>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</si>
  <si>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</si>
  <si>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</si>
  <si>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</si>
  <si>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</si>
  <si>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</si>
  <si>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</si>
  <si>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</si>
  <si>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</si>
  <si>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</si>
  <si>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</si>
  <si>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</si>
  <si>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</si>
  <si>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</si>
  <si>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</si>
  <si>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</si>
  <si>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</si>
  <si>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</si>
  <si>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</si>
  <si>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</si>
  <si>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</si>
  <si>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</si>
  <si>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</si>
  <si>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</si>
  <si>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</si>
  <si>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</si>
  <si>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</si>
  <si>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</si>
  <si>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</si>
  <si>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</si>
  <si>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</si>
  <si>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</si>
  <si>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</si>
  <si>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</si>
  <si>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</si>
  <si>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</si>
  <si>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</si>
  <si>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</si>
  <si>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</si>
  <si>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</si>
  <si>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</si>
  <si>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</si>
  <si>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</si>
  <si>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</si>
  <si>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</si>
  <si>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</si>
  <si>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</si>
  <si>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</si>
  <si>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</si>
  <si>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</si>
  <si>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</si>
  <si>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</si>
  <si>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</si>
  <si>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</si>
  <si>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</si>
  <si>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</si>
  <si>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</si>
  <si>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</si>
  <si>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</si>
  <si>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</si>
  <si>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</si>
  <si>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</si>
  <si>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</si>
  <si>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</si>
  <si>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</si>
  <si>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</si>
  <si>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</si>
  <si>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</si>
  <si>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</si>
  <si>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</si>
  <si>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</si>
  <si>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</si>
  <si>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</si>
  <si>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</si>
  <si>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</si>
  <si>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</si>
  <si>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</si>
  <si>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</si>
  <si>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</si>
  <si>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</si>
  <si>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</si>
  <si>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</si>
  <si>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</si>
  <si>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</si>
  <si>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</si>
  <si>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</si>
  <si>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</si>
  <si>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</si>
  <si>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</si>
  <si>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</si>
  <si>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</si>
  <si>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</si>
  <si>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</si>
  <si>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</si>
  <si>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</si>
  <si>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</si>
  <si>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</si>
  <si>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</si>
  <si>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</si>
  <si>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</si>
  <si>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</si>
  <si>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</si>
  <si>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</si>
  <si>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</si>
  <si>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</si>
  <si>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</si>
  <si>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</si>
  <si>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</si>
  <si>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</si>
  <si>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</si>
  <si>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</si>
  <si>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</si>
  <si>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</si>
  <si>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</si>
  <si>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</si>
  <si>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</si>
  <si>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</si>
  <si>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</si>
  <si>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</si>
  <si>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</si>
  <si>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</si>
  <si>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</si>
  <si>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</si>
  <si>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</si>
  <si>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</si>
  <si>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</si>
  <si>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</si>
  <si>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</si>
  <si>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</si>
  <si>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</si>
  <si>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</si>
  <si>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</si>
  <si>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</si>
  <si>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</si>
  <si>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</si>
  <si>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</si>
  <si>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</si>
  <si>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</si>
  <si>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</si>
  <si>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</si>
  <si>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</si>
  <si>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</si>
  <si>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</si>
  <si>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</si>
  <si>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</si>
  <si>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</si>
  <si>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</si>
  <si>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</si>
  <si>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</si>
  <si>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</si>
  <si>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</si>
  <si>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</si>
  <si>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</si>
  <si>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</si>
  <si>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</si>
  <si>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</si>
  <si>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</si>
  <si>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</si>
  <si>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</si>
  <si>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</si>
  <si>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</si>
  <si>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</si>
  <si>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</si>
  <si>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</si>
  <si>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</si>
  <si>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</si>
  <si>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</si>
  <si>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</si>
  <si>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</si>
  <si>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</si>
  <si>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</si>
  <si>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</si>
  <si>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</si>
  <si>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</si>
  <si>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</si>
  <si>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</si>
  <si>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</si>
  <si>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</si>
  <si>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</si>
  <si>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</si>
  <si>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</si>
  <si>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</si>
  <si>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</si>
  <si>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</si>
  <si>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</si>
  <si>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</si>
  <si>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</si>
  <si>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</si>
  <si>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</si>
  <si>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</si>
  <si>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</si>
  <si>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</si>
  <si>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</si>
  <si>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</si>
  <si>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</si>
  <si>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</si>
  <si>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</si>
  <si>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</si>
  <si>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</si>
  <si>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</si>
  <si>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</si>
  <si>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</si>
  <si>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</si>
  <si>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</si>
  <si>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</si>
  <si>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</si>
  <si>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</si>
  <si>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</si>
  <si>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</si>
  <si>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</si>
  <si>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</si>
  <si>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</si>
  <si>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</si>
  <si>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</si>
  <si>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</si>
  <si>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</si>
  <si>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</si>
  <si>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</si>
  <si>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</si>
  <si>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</si>
  <si>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</si>
  <si>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</si>
  <si>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</si>
  <si>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</si>
  <si>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</si>
  <si>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</si>
  <si>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</si>
  <si>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</si>
  <si>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</si>
  <si>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</si>
  <si>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</si>
  <si>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</si>
  <si>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</si>
  <si>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</si>
  <si>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</si>
  <si>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</si>
  <si>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</si>
  <si>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</si>
  <si>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</si>
  <si>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</si>
  <si>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</si>
  <si>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</si>
  <si>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</si>
  <si>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</si>
  <si>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</si>
  <si>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</si>
  <si>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</si>
  <si>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</si>
  <si>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</si>
  <si>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</si>
  <si>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</si>
  <si>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</si>
  <si>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</si>
  <si>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</si>
  <si>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</si>
  <si>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</si>
  <si>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</si>
  <si>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</si>
  <si>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</si>
  <si>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</si>
  <si>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</si>
  <si>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</si>
  <si>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</si>
  <si>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</si>
  <si>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</si>
  <si>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</si>
  <si>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</si>
  <si>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</si>
  <si>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</si>
  <si>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</si>
  <si>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</si>
  <si>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</si>
  <si>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</si>
  <si>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</si>
  <si>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</si>
  <si>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</si>
  <si>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</si>
  <si>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</si>
  <si>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</si>
  <si>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</si>
  <si>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</si>
  <si>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</si>
  <si>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</si>
  <si>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</si>
  <si>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</si>
  <si>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</si>
  <si>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</si>
  <si>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</si>
  <si>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</si>
  <si>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</si>
  <si>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</si>
  <si>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</si>
  <si>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</si>
  <si>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</si>
  <si>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</si>
  <si>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</si>
  <si>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</si>
  <si>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</si>
  <si>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</si>
  <si>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</si>
  <si>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</si>
  <si>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</si>
  <si>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</si>
  <si>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</si>
  <si>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</si>
  <si>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</si>
  <si>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</si>
  <si>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</si>
  <si>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</si>
  <si>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</si>
  <si>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</si>
  <si>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</si>
  <si>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</si>
  <si>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</si>
  <si>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</si>
  <si>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</si>
  <si>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</si>
  <si>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</si>
  <si>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</si>
  <si>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</si>
  <si>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</si>
  <si>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</si>
  <si>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</si>
  <si>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</si>
  <si>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</si>
  <si>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</si>
  <si>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</si>
  <si>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</si>
  <si>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</si>
  <si>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</si>
  <si>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</si>
  <si>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</si>
  <si>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</si>
  <si>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</si>
  <si>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</si>
  <si>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</si>
  <si>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</si>
  <si>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</si>
  <si>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</si>
  <si>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</si>
  <si>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</si>
  <si>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</si>
  <si>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</si>
  <si>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</si>
  <si>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</si>
  <si>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</si>
  <si>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</si>
  <si>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</si>
  <si>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</si>
  <si>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</si>
  <si>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</si>
  <si>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</si>
  <si>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</si>
  <si>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</si>
  <si>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</si>
  <si>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</si>
  <si>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</si>
  <si>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</si>
  <si>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</si>
  <si>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</si>
  <si>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</si>
  <si>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</si>
  <si>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</si>
  <si>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</si>
  <si>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</si>
  <si>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</si>
  <si>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</si>
  <si>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</si>
  <si>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</si>
  <si>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</si>
  <si>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</si>
  <si>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</si>
  <si>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</si>
  <si>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</si>
  <si>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</si>
  <si>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</si>
  <si>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</si>
  <si>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</si>
  <si>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</si>
  <si>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</si>
  <si>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</si>
  <si>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</si>
  <si>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</si>
  <si>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</si>
  <si>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</si>
  <si>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</si>
  <si>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</si>
  <si>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</si>
  <si>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</si>
  <si>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</si>
  <si>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</si>
  <si>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</si>
  <si>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</si>
  <si>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</si>
  <si>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</si>
  <si>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</si>
  <si>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</si>
  <si>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</si>
  <si>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</si>
  <si>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</si>
  <si>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</si>
  <si>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</si>
  <si>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</si>
  <si>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</si>
  <si>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</si>
  <si>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</si>
  <si>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</si>
  <si>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</si>
  <si>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</si>
  <si>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</si>
  <si>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</si>
  <si>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</si>
  <si>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</si>
  <si>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</si>
  <si>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</si>
  <si>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</si>
  <si>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</si>
  <si>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</si>
  <si>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</si>
  <si>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</si>
  <si>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</si>
  <si>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</si>
  <si>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</si>
  <si>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</si>
  <si>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</si>
  <si>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</si>
  <si>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</si>
  <si>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</si>
  <si>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</si>
  <si>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</si>
  <si>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</si>
  <si>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</si>
  <si>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</si>
  <si>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</si>
  <si>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</si>
  <si>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</si>
  <si>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</si>
  <si>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</si>
  <si>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</si>
  <si>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</si>
  <si>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</si>
  <si>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</si>
  <si>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</si>
  <si>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</si>
  <si>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</si>
  <si>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</si>
  <si>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</si>
  <si>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</si>
  <si>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</si>
  <si>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</si>
  <si>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</si>
  <si>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</si>
  <si>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</si>
  <si>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</si>
  <si>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</si>
  <si>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</si>
  <si>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</si>
  <si>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</si>
  <si>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</si>
  <si>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</si>
  <si>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</si>
  <si>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</si>
  <si>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</si>
  <si>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</si>
  <si>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</si>
  <si>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</si>
  <si>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</si>
  <si>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</si>
  <si>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</si>
  <si>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</si>
  <si>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</si>
  <si>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</si>
  <si>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</si>
  <si>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</si>
  <si>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</si>
  <si>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</si>
  <si>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</si>
  <si>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</si>
  <si>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</si>
  <si>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</si>
  <si>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</si>
  <si>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</si>
  <si>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</si>
  <si>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</si>
  <si>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</si>
  <si>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</si>
  <si>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</si>
  <si>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</si>
  <si>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</si>
  <si>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</si>
  <si>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</si>
  <si>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</si>
  <si>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</si>
  <si>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</si>
  <si>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</si>
  <si>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</si>
  <si>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</si>
  <si>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</si>
  <si>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</si>
  <si>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</si>
  <si>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</si>
  <si>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</si>
  <si>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</si>
  <si>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</si>
  <si>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</si>
  <si>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</si>
  <si>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</si>
  <si>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</si>
  <si>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</si>
  <si>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</si>
  <si>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</si>
  <si>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</si>
  <si>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</si>
  <si>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</si>
  <si>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</si>
  <si>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</si>
  <si>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</si>
  <si>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</si>
  <si>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</si>
  <si>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</si>
  <si>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</si>
  <si>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</si>
  <si>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</si>
  <si>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</si>
  <si>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</si>
  <si>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</si>
  <si>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</si>
  <si>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</si>
  <si>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</si>
  <si>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</si>
  <si>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</si>
  <si>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</si>
  <si>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</si>
  <si>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</si>
  <si>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</si>
  <si>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</si>
  <si>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</si>
  <si>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NO PCM</t>
  </si>
  <si>
    <t>Sceco cut off at whole area and trying to connect pg</t>
  </si>
  <si>
    <t>mlji2370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</si>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</sst>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7" totalsRowShown="0" headerRowDxfId="48" dataDxfId="47" headerRowBorderDxfId="45" tableBorderDxfId="46" totalsRowBorderDxfId="44">
  <autoFilter ref="A1:L5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315.90335567129659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45978.851781597223</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45978.851781597223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45978.851781597223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45978.851781597223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45978.851781597223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45978.851781597223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45978.851781597223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45978.851781597223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45978.851781597223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45978.851781597223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45978.851781597223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45978.851781597223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45978.851781597223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45978.851781597223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45978.851781597223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45978.851781597223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45978.851781597223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45978.851781597223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45978.851781597223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45978.851781597223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45978.851781597223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45978.851781597223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45978.851781597223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45978.851781597223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45978.851781597223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45978.851781597223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45978.851781597223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45978.851781597223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45978.851781597223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45978.851781597223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45978.851781597223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45978.851781597223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45978.851781597223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45978.851781597223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45978.851781597223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45978.851781597223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45978.851781597223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45978.851781597223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45978.851781597223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45978.851781597223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45978.851781597223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45978.851781597223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45978.851781597223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45978.851781597223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45978.851781597223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45978.851781597223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45978.851781597223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45978.851781597223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45978.851781597223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45978.851781597223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45978.851781597223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45978.851781597223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45978.851781597223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45978.851781597223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45978.851781597223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45978.851781597223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45978.851781597223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45978.851781597223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45978.851781597223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45978.851781597223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45978.851781597223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45978.851781597223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45978.851781597223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45978.851781597223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45978.851781597223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45978.851781597223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45978.851781597223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45978.851781597223</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45978.851781597223</v>
      </c>
      <c r="H71" s="127"/>
      <c r="I71" s="129" t="str">
        <f>IFERROR(VLOOKUP(D71,DB!A:F,6,0),"")</f>
        <v/>
      </c>
      <c r="J71" s="129" t="str">
        <f>IFERROR(VLOOKUP(D71,DB!A:G,7,0),"")</f>
        <v/>
      </c>
      <c r="K71" s="132"/>
      <c r="L71" s="133" t="str">
        <f>IFERROR(VLOOKUP(D71,DB!A:I,9,0),"")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153.85194363426126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0.11357557870360324</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39107</v>
      </c>
      <c r="B5" s="61" t="str">
        <f>IFERROR(VLOOKUP(D5,DB!A:K,11,0),"")</f>
        <v>R2</v>
      </c>
      <c r="C5" s="18">
        <v>3</v>
      </c>
      <c r="D5" s="18" t="s">
        <v>25749</v>
      </c>
      <c r="E5" s="102" t="s">
        <v>39100</v>
      </c>
      <c r="F5" s="74">
        <v>45978.767187500001</v>
      </c>
      <c r="G5" s="75">
        <f ca="1">IFERROR(NOW()-F5,"-")</f>
        <v>8.4594097221270204E-2</v>
      </c>
      <c r="H5" s="103">
        <v>45978.76021990741</v>
      </c>
      <c r="I5" s="18" t="str">
        <f>IFERROR(VLOOKUP(D5,DB!A:F,6,0),"")</f>
        <v>Generator-SG</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45978.851781597223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45978.851781597223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45978.851781597223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45978.851781597223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45978.851781597223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45978.851781597223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45978.851781597223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45978.851781597223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45978.851781597223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45978.851781597223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45978.851781597223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45978.851781597223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45978.851781597223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45978.851781597223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45978.851781597223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45978.851781597223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45978.851781597223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45978.851781597223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45978.851781597223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45978.851781597223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45978.851781597223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45978.851781597223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45978.851781597223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45978.851781597223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45978.851781597223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45978.851781597223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45978.851781597223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45978.851781597223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45978.851781597223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45978.851781597223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45978.851781597223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45978.851781597223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45978.851781597223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45978.851781597223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45978.851781597223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45978.851781597223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45978.851781597223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45978.851781597223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45978.851781597223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45978.851781597223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45978.851781597223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45978.851781597223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45978.851781597223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45978.851781597223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45978.851781597223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45978.851781597223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45978.851781597223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45978.851781597223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45978.851781597223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45978.851781597223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45978.851781597223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45978.851781597223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45978.851781597223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45978.851781597223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45978.851781597223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45978.851781597223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45978.851781597223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45978.851781597223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45978.851781597223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45978.851781597223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45978.851781597223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45978.851781597223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45978.851781597223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45978.851781597223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45978.851781597223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45978.851781597223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45978.851781597223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45978.851781597223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45978.851781597223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45978.851781597223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45978.851781597223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45978.851781597223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45978.851781597223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45978.851781597223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45978.851781597223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45978.851781597223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45978.851781597223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45978.851781597223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45978.851781597223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45978.851781597223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45978.851781597223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45978.851781597223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45978.851781597223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45978.851781597223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45978.851781597223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45978.851781597223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45978.851781597223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45978.851781597223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45978.851781597223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45978.851781597223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45978.851781597223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45978.851781597223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45978.851781597223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45978.851781597223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45978.851781597223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45978.851781597223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45978.851781597223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45978.851781597223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45978.851781597223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45978.851781597223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45978.851781597223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45978.851781597223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45978.851781597223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45978.851781597223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45978.851781597223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45978.851781597223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45978.851781597223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45978.851781597223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45978.851781597223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45978.851781597223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45978.851781597223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45978.851781597223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45978.851781597223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45978.851781597223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45978.851781597223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45978.851781597223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45978.851781597223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45978.851781597223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45978.851781597223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45978.851781597223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45978.851781597223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45978.851781597223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45978.851781597223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45978.851781597223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45978.851781597223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45978.851781597223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45978.851781597223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45978.851781597223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45978.851781597223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45978.851781597223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45978.851781597223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45978.851781597223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45978.851781597223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45978.851781597223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45978.851781597223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45978.851781597223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45978.851781597223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45978.851781597223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45978.851781597223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45978.851781597223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45978.851781597223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45978.851781597223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45978.851781597223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45978.851781597223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45978.851781597223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45978.851781597223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45978.851781597223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45978.851781597223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45978.851781597223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45978.851781597223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45978.851781597223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45978.851781597223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45978.851781597223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45978.851781597223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45978.851781597223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45978.851781597223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45978.851781597223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45978.851781597223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45978.851781597223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45978.851781597223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45978.851781597223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45978.851781597223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45978.851781597223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45978.851781597223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45978.851781597223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45978.851781597223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45978.851781597223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45978.851781597223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45978.851781597223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45978.851781597223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45978.851781597223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45978.851781597223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45978.851781597223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45978.851781597223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45978.851781597223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45978.851781597223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45978.851781597223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45978.851781597223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45978.851781597223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45978.851781597223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45978.851781597223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45978.851781597223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45978.851781597223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45978.851781597223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45978.851781597223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45978.851781597223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45978.851781597223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45978.851781597223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45978.851781597223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45978.851781597223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45978.851781597223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45978.851781597223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45978.851781597223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45978.851781597223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45978.851781597223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45978.851781597223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45978.851781597223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45978.851781597223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45978.851781597223</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45978.851781597223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45978.851781597223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45978.851781597223</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45978.851781597223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45978.851781597223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45978.851781597223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45978.851781597223</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45978.851781597223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45978.851781597223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45978.851781597223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45978.851781597223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45978.851781597223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45978.851781597223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45978.851781597223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45978.851781597223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45978.851781597223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45978.851781597223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45978.851781597223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45978.851781597223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45978.851781597223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45978.851781597223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45978.851781597223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45978.851781597223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45978.851781597223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45978.851781597223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45978.851781597223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45978.851781597223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45978.851781597223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45978.851781597223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45978.851781597223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45978.851781597223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45978.851781597223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45978.851781597223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45978.851781597223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45978.851781597223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45978.851781597223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45978.851781597223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45978.851781597223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45978.851781597223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45978.851781597223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45978.851781597223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45978.851781597223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45978.851781597223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45978.851781597223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45978.851781597223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45978.851781597223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45978.851781597223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45978.851781597223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45978.851781597223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45978.851781597223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45978.851781597223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45978.851781597223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45978.851781597223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45978.851781597223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45978.851781597223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45978.851781597223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45978.851781597223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45978.851781597223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45978.851781597223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45978.851781597223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45978.851781597223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45978.851781597223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45978.851781597223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45978.851781597223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45978.851781597223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45978.851781597223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45978.851781597223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45978.851781597223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45978.851781597223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45978.851781597223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45978.851781597223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45978.851781597223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45978.851781597223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45978.851781597223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45978.851781597223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45978.851781597223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45978.851781597223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45978.851781597223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45978.851781597223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45978.851781597223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45978.851781597223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45978.851781597223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45978.851781597223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45978.851781597223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45978.851781597223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45978.851781597223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45978.851781597223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45978.851781597223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45978.851781597223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45978.851781597223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45978.851781597223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45978.851781597223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45978.851781597223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45978.851781597223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45978.851781597223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45978.851781597223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45978.851781597223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45978.851781597223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45978.851781597223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45978.851781597223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45978.851781597223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45978.851781597223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45978.851781597223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45978.851781597223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45978.851781597223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45978.851781597223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45978.851781597223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45978.851781597223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45978.851781597223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45978.851781597223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45978.851781597223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45978.851781597223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45978.851781597223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45978.851781597223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45978.851781597223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45978.851781597223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45978.851781597223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45978.851781597223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45978.851781597223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45978.851781597223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45978.851781597223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45978.851781597223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45978.851781597223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45978.851781597223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45978.851781597223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45978.851781597223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45978.851781597223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45978.851781597223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45978.851781597223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45978.851781597223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45978.851781597223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45978.851781597223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45978.851781597223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45978.851781597223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45978.851781597223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45978.851781597223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45978.851781597223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45978.851781597223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45978.851781597223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45978.851781597223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45978.851781597223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45978.851781597223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45978.851781597223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45978.851781597223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45978.851781597223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45978.851781597223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45978.851781597223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45978.851781597223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45978.851781597223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45978.851781597223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45978.851781597223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45978.851781597223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45978.851781597223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45978.851781597223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45978.851781597223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45978.851781597223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45978.851781597223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45978.851781597223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45978.851781597223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45978.851781597223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45978.851781597223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45978.851781597223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45978.851781597223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45978.851781597223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45978.851781597223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45978.851781597223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45978.851781597223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45978.851781597223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45978.851781597223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45978.851781597223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45978.851781597223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45978.851781597223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45978.851781597223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45978.851781597223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45978.851781597223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45978.851781597223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45978.851781597223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45978.851781597223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45978.851781597223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45978.851781597223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45978.851781597223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45978.851781597223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45978.851781597223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45978.851781597223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45978.851781597223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45978.851781597223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45978.851781597223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45978.851781597223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45978.851781597223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45978.851781597223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45978.851781597223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45978.851781597223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45978.851781597223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45978.851781597223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45978.851781597223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45978.851781597223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45978.851781597223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45978.851781597223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45978.851781597223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45978.851781597223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45978.851781597223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45978.851781597223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45978.851781597223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45978.851781597223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45978.851781597223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45978.851781597223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45978.851781597223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45978.851781597223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45978.851781597223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45978.851781597223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45978.851781597223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45978.851781597223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45978.851781597223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45978.851781597223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45978.851781597223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45978.851781597223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45978.851781597223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45978.851781597223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45978.851781597223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45978.851781597223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45978.851781597223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45978.851781597223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45978.851781597223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45978.851781597223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45978.851781597223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45978.851781597223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45978.851781597223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45978.851781597223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45978.851781597223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45978.851781597223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45978.851781597223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45978.851781597223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45978.851781597223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45978.851781597223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45978.851781597223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45978.851781597223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45978.851781597223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45978.851781597223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45978.851781597223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45978.851781597223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45978.851781597223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45978.851781597223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45978.851781597223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45978.851781597223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45978.851781597223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45978.851781597223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45978.851781597223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45978.851781597223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45978.851781597223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45978.851781597223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45978.851781597223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45978.851781597223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45978.851781597223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45978.851781597223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45978.851781597223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45978.851781597223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45978.851781597223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45978.851781597223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45978.851781597223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45978.851781597223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45978.851781597223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45978.851781597223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45978.851781597223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45978.851781597223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45978.851781597223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45978.851781597223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45978.851781597223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45978.851781597223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45978.851781597223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45978.851781597223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45978.851781597223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45978.851781597223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45978.851781597223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45978.851781597223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45978.851781597223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45978.851781597223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45978.851781597223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45978.851781597223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45978.851781597223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45978.851781597223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45978.851781597223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45978.851781597223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45978.851781597223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45978.851781597223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45978.851781597223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45978.851781597223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45978.851781597223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45978.851781597223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45978.851781597223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45978.851781597223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45978.851781597223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45978.851781597223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45978.851781597223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45978.851781597223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45978.851781597223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45978.851781597223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45978.851781597223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45978.851781597223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45978.851781597223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45978.851781597223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45978.851781597223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45978.851781597223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45978.851781597223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45978.851781597223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45978.851781597223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45978.851781597223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45978.851781597223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45978.851781597223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45978.851781597223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45978.851781597223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45978.851781597223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45978.851781597223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45978.851781597223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45978.851781597223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45978.851781597223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45978.851781597223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45978.851781597223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45978.851781597223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45978.851781597223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45978.851781597223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45978.851781597223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45978.851781597223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45978.851781597223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45978.851781597223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45978.851781597223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45978.851781597223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45978.851781597223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45978.851781597223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45978.851781597223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45978.851781597223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45978.851781597223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45978.851781597223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45978.851781597223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45978.851781597223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45978.851781597223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45978.851781597223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45978.851781597223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45978.851781597223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45978.851781597223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45978.851781597223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45978.851781597223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45978.851781597223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45978.851781597223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45978.851781597223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45978.851781597223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45978.851781597223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45978.851781597223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45978.851781597223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45978.851781597223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45978.851781597223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45978.851781597223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45978.851781597223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45978.851781597223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45978.851781597223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45978.851781597223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45978.851781597223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45978.851781597223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45978.851781597223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45978.851781597223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45978.851781597223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45978.851781597223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45978.851781597223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45978.851781597223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45978.851781597223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45978.851781597223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45978.851781597223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45978.851781597223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45978.851781597223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45978.851781597223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45978.851781597223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45978.851781597223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45978.851781597223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45978.851781597223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45978.851781597223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45978.851781597223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45978.851781597223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45978.851781597223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45978.851781597223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45978.851781597223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45978.851781597223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45978.851781597223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45978.851781597223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45978.851781597223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45978.851781597223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45978.851781597223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45978.851781597223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45978.851781597223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45978.851781597223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45978.851781597223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45978.851781597223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45978.851781597223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45978.851781597223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45978.851781597223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45978.851781597223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45978.851781597223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45978.851781597223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45978.851781597223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45978.851781597223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45978.851781597223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45978.851781597223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45978.851781597223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45978.851781597223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45978.851781597223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45978.851781597223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45978.851781597223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45978.851781597223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45978.851781597223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45978.851781597223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45978.851781597223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45978.851781597223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45978.851781597223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45978.851781597223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45978.851781597223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45978.851781597223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45978.851781597223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45978.851781597223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45978.851781597223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45978.851781597223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45978.851781597223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45978.851781597223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45978.851781597223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45978.851781597223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45978.851781597223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45978.851781597223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45978.851781597223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45978.851781597223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45978.851781597223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45978.851781597223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45978.851781597223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45978.851781597223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45978.851781597223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45978.851781597223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45978.851781597223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45978.851781597223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45978.851781597223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45978.851781597223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45978.851781597223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45978.851781597223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45978.851781597223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45978.851781597223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45978.851781597223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45978.851781597223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45978.851781597223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45978.851781597223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45978.851781597223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45978.851781597223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45978.851781597223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45978.851781597223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45978.851781597223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45978.851781597223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45978.851781597223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45978.851781597223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45978.851781597223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45978.851781597223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45978.851781597223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45978.851781597223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45978.851781597223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45978.851781597223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45978.851781597223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45978.851781597223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45978.851781597223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45978.851781597223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45978.851781597223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45978.851781597223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45978.851781597223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45978.851781597223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45978.851781597223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45978.851781597223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45978.851781597223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45978.851781597223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45978.851781597223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45978.851781597223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45978.851781597223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45978.851781597223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45978.851781597223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45978.851781597223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45978.851781597223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45978.851781597223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45978.851781597223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45978.851781597223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45978.851781597223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45978.851781597223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45978.851781597223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45978.851781597223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45978.851781597223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45978.851781597223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45978.851781597223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45978.851781597223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45978.851781597223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45978.851781597223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45978.851781597223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45978.851781597223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45978.851781597223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45978.851781597223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45978.851781597223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45978.851781597223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45978.851781597223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45978.851781597223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45978.851781597223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45978.851781597223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45978.851781597223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45978.851781597223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45978.851781597223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45978.851781597223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45978.851781597223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45978.851781597223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45978.851781597223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45978.851781597223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45978.851781597223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45978.851781597223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45978.851781597223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45978.851781597223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45978.851781597223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45978.851781597223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45978.851781597223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45978.851781597223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45978.851781597223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45978.851781597223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45978.851781597223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45978.851781597223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45978.851781597223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45978.851781597223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45978.851781597223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45978.851781597223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45978.851781597223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45978.851781597223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45978.851781597223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45978.851781597223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45978.851781597223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45978.851781597223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45978.851781597223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45978.851781597223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45978.851781597223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45978.851781597223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45978.851781597223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45978.851781597223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45978.851781597223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45978.851781597223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45978.851781597223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45978.851781597223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45978.851781597223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45978.851781597223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45978.851781597223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45978.851781597223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45978.851781597223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45978.851781597223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45978.851781597223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45978.851781597223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45978.851781597223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45978.851781597223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45978.851781597223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45978.851781597223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45978.851781597223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45978.851781597223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45978.851781597223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45978.851781597223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45978.851781597223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45978.851781597223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45978.851781597223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45978.851781597223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45978.851781597223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45978.851781597223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45978.851781597223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45978.851781597223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45978.851781597223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45978.851781597223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45978.851781597223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45978.851781597223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45978.851781597223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45978.851781597223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45978.851781597223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45978.851781597223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45978.851781597223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45978.851781597223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45978.851781597223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45978.851781597223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45978.851781597223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45978.851781597223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45978.851781597223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45978.851781597223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45978.851781597223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45978.851781597223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45978.851781597223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45978.851781597223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45978.851781597223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45978.851781597223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45978.851781597223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45978.851781597223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45978.851781597223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45978.851781597223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45978.851781597223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45978.851781597223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45978.851781597223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45978.851781597223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45978.851781597223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45978.851781597223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45978.851781597223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45978.851781597223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45978.851781597223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45978.851781597223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45978.851781597223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45978.851781597223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45978.851781597223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45978.851781597223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45978.851781597223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45978.851781597223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45978.851781597223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45978.851781597223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45978.851781597223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45978.851781597223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45978.851781597223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45978.851781597223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45978.851781597223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45978.851781597223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45978.851781597223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45978.851781597223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45978.851781597223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45978.851781597223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45978.851781597223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45978.851781597223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45978.851781597223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45978.851781597223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45978.851781597223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45978.851781597223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45978.851781597223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45978.851781597223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45978.851781597223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45978.851781597223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45978.851781597223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45978.851781597223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45978.851781597223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45978.851781597223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45978.851781597223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45978.851781597223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45978.851781597223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45978.851781597223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45978.851781597223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45978.851781597223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45978.851781597223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45978.851781597223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45978.851781597223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45978.851781597223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45978.851781597223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45978.851781597223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45978.851781597223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45978.851781597223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45978.851781597223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45978.851781597223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45978.851781597223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45978.851781597223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45978.851781597223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45978.851781597223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45978.851781597223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45978.851781597223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45978.851781597223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45978.851781597223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45978.851781597223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45978.851781597223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45978.851781597223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45978.851781597223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45978.851781597223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45978.851781597223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45978.851781597223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45978.851781597223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45978.851781597223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45978.851781597223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45978.851781597223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45978.851781597223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45978.851781597223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45978.851781597223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45978.851781597223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45978.851781597223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45978.851781597223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45978.851781597223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45978.851781597223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45978.851781597223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45978.851781597223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45978.851781597223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45978.851781597223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45978.851781597223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45978.851781597223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45978.851781597223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45978.851781597223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45978.851781597223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45978.851781597223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45978.851781597223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45978.851781597223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45978.851781597223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45978.851781597223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45978.851781597223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45978.851781597223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45978.851781597223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45978.851781597223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45978.851781597223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45978.851781597223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45978.851781597223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45978.851781597223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45978.851781597223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45978.851781597223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45978.851781597223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45978.851781597223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45978.851781597223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45978.851781597223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45978.851781597223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45978.851781597223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45978.851781597223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45978.851781597223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45978.851781597223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45978.851781597223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45978.851781597223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45978.851781597223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45978.851781597223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45978.851781597223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45978.851781597223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45978.851781597223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45978.851781597223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45978.851781597223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45978.851781597223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45978.851781597223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45978.851781597223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45978.851781597223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45978.851781597223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45978.851781597223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45978.851781597223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45978.851781597223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45978.851781597223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45978.851781597223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45978.851781597223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45978.851781597223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45978.851781597223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45978.851781597223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45978.851781597223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45978.851781597223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45978.851781597223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45978.851781597223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45978.851781597223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45978.851781597223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45978.851781597223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45978.851781597223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45978.851781597223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45978.851781597223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45978.851781597223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45978.851781597223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45978.851781597223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45978.851781597223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45978.851781597223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45978.851781597223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45978.851781597223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45978.851781597223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45978.851781597223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45978.851781597223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45978.851781597223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45978.851781597223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45978.851781597223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45978.851781597223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45978.851781597223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45978.851781597223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45978.851781597223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45978.851781597223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45978.851781597223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45978.851781597223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45978.851781597223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45978.851781597223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45978.851781597223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45978.851781597223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45978.851781597223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45978.851781597223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45978.851781597223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45978.851781597223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45978.851781597223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45978.851781597223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45978.851781597223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45978.851781597223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45978.851781597223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45978.851781597223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45978.851781597223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45978.851781597223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45978.851781597223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45978.851781597223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45978.851781597223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45978.851781597223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45978.851781597223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45978.851781597223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45978.851781597223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45978.851781597223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45978.851781597223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45978.851781597223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45978.851781597223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45978.851781597223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45978.851781597223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45978.851781597223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45978.851781597223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45978.851781597223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45978.851781597223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45978.851781597223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45978.851781597223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45978.851781597223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45978.851781597223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45978.851781597223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45978.851781597223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45978.851781597223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45978.851781597223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45978.851781597223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45978.851781597223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45978.851781597223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45978.851781597223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45978.851781597223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45978.851781597223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45978.851781597223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45978.851781597223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45978.851781597223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45978.851781597223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45978.851781597223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45978.851781597223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45978.851781597223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45978.851781597223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45978.851781597223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45978.851781597223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45978.851781597223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45978.851781597223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45978.851781597223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45978.851781597223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45978.851781597223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45978.851781597223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45978.851781597223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45978.851781597223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45978.851781597223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45978.851781597223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45978.851781597223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45978.851781597223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45978.851781597223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45978.851781597223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45978.851781597223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45978.851781597223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45978.851781597223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45978.851781597223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45978.851781597223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45978.851781597223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45978.851781597223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45978.851781597223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45978.851781597223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45978.851781597223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45978.851781597223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45978.851781597223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45978.851781597223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45978.851781597223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45978.851781597223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45978.851781597223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45978.851781597223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45978.851781597223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45978.851781597223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45978.851781597223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45978.851781597223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45978.851781597223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45978.851781597223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45978.851781597223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45978.851781597223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45978.851781597223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45978.851781597223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45978.851781597223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45978.851781597223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45978.851781597223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45978.851781597223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45978.851781597223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45978.851781597223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45978.851781597223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45978.851781597223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45978.851781597223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45978.851781597223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45978.851781597223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45978.851781597223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45978.851781597223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45978.851781597223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45978.851781597223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45978.851781597223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45978.851781597223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45978.851781597223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45978.851781597223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45978.851781597223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45978.851781597223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45978.851781597223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45978.851781597223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45978.851781597223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45978.851781597223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45978.851781597223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45978.851781597223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45978.851781597223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45978.851781597223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45978.851781597223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45978.851781597223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45978.851781597223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45978.851781597223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45978.851781597223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45978.851781597223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45978.851781597223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45978.851781597223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45978.851781597223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45978.851781597223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45978.851781597223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45978.851781597223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45978.851781597223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45978.851781597223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45978.851781597223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45978.851781597223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45978.851781597223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45978.851781597223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45978.851781597223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45978.851781597223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45978.851781597223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45978.851781597223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45978.851781597223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45978.851781597223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45978.851781597223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45978.851781597223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45978.851781597223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45978.851781597223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45978.851781597223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45978.851781597223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45978.851781597223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45978.851781597223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45978.851781597223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45978.851781597223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45978.851781597223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45978.851781597223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45978.851781597223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45978.851781597223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45978.851781597223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45978.851781597223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45978.851781597223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45978.851781597223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45978.851781597223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45978.851781597223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45978.851781597223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45978.851781597223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45978.851781597223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45978.851781597223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45978.851781597223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45978.851781597223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45978.851781597223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45978.851781597223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45978.851781597223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45978.851781597223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45978.851781597223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45978.851781597223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45978.851781597223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45978.851781597223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45978.851781597223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45978.851781597223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45978.851781597223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45978.851781597223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45978.851781597223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45978.851781597223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45978.851781597223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45978.851781597223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45978.851781597223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45978.851781597223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45978.851781597223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45978.851781597223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45978.851781597223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45978.851781597223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45978.851781597223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45978.851781597223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45978.851781597223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45978.851781597223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45978.851781597223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45978.851781597223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45978.851781597223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45978.851781597223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45978.851781597223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45978.851781597223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45978.851781597223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45978.851781597223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45978.851781597223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45978.851781597223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45978.851781597223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45978.851781597223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45978.851781597223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45978.851781597223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45978.851781597223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45978.851781597223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45978.851781597223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45978.851781597223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45978.851781597223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45978.851781597223</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275.37106400462653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36227</v>
      </c>
      <c r="E3" s="94" t="s">
        <v>39021</v>
      </c>
      <c r="F3" s="95"/>
      <c r="G3" s="96">
        <f ca="1">IFERROR(NOW()-F3,"")</f>
        <v>45978.851781597223</v>
      </c>
      <c r="H3" s="95">
        <v>45978.733784722222</v>
      </c>
      <c r="I3" s="113" t="str">
        <f>IFERROR(VLOOKUP(D3,DB!A:F,6,0),"")</f>
        <v>SCECO</v>
      </c>
      <c r="J3" s="113" t="str">
        <f>IFERROR(VLOOKUP(D3,DB!A:G,7,0),"")</f>
        <v>Dead</v>
      </c>
      <c r="K3" s="97" t="s">
        <v>39112</v>
      </c>
      <c r="L3" s="91" t="str">
        <f>IFERROR(VLOOKUP(D3,DB!A:I,9,0),"")</f>
        <v>Latis</v>
      </c>
    </row>
    <row r="4" spans="1:16" ht="15" customHeight="1">
      <c r="A4" s="113"/>
      <c r="B4" s="113"/>
      <c r="C4" s="93"/>
      <c r="D4" s="91"/>
      <c r="E4" s="94"/>
      <c r="F4" s="95"/>
      <c r="G4" s="96">
        <f ca="1">IFERROR(NOW()-F4,"")</f>
        <v>45978.851781597223</v>
      </c>
      <c r="H4" s="95"/>
      <c r="I4" s="113"/>
      <c r="J4" s="113" t="str">
        <f>IFERROR(VLOOKUP(D4,DB!A:G,7,0),"")</f>
        <v/>
      </c>
      <c r="K4" s="97"/>
      <c r="L4" s="91" t="str">
        <f>IFERROR(VLOOKUP(D4,DB!A:I,9,0),"")</f>
        <v/>
      </c>
    </row>
    <row r="5" spans="1:16" ht="15" customHeight="1">
      <c r="A5" s="113"/>
      <c r="B5" s="113" t="str">
        <f>IFERROR(VLOOKUP(D5,DB!A:K,11,0),"")</f>
        <v>R4</v>
      </c>
      <c r="C5" s="93"/>
      <c r="D5" s="91" t="s">
        <v>39113</v>
      </c>
      <c r="E5" s="94"/>
      <c r="F5" s="95"/>
      <c r="G5" s="96">
        <f ca="1">IFERROR(NOW()-F5,"")</f>
        <v>45978.851781597223</v>
      </c>
      <c r="H5" s="95"/>
      <c r="I5" s="113" t="str">
        <f>IFERROR(VLOOKUP(D5,DB!A:F,6,0),"")</f>
        <v>Generator-SG</v>
      </c>
      <c r="J5" s="113" t="str">
        <f>IFERROR(VLOOKUP(D5,DB!A:G,7,0),"")</f>
        <v>No BB Shifted</v>
      </c>
      <c r="K5" s="97"/>
      <c r="L5" s="91" t="str">
        <f>IFERROR(VLOOKUP(D5,DB!A:I,9,0),"")</f>
        <v>Latis</v>
      </c>
    </row>
    <row r="6" spans="1:16" ht="15" customHeight="1">
      <c r="A6" s="113"/>
      <c r="B6" s="113" t="str">
        <f>IFERROR(VLOOKUP(D6,DB!A:K,11,0),"")</f>
        <v/>
      </c>
      <c r="C6" s="93"/>
      <c r="D6" s="91"/>
      <c r="E6" s="94"/>
      <c r="F6" s="95"/>
      <c r="G6" s="96">
        <f ca="1">IFERROR(NOW()-F6,"")</f>
        <v>45978.851781597223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45978.851781597223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45978.851781597223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45978.851781597223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45978.851781597223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45978.851781597223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45978.851781597223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45978.851781597223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45978.851781597223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45978.851781597223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45978.851781597223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45978.851781597223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45978.851781597223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45978.851781597223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45978.851781597223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45978.851781597223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45978.851781597223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45978.851781597223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45978.851781597223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45978.851781597223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45978.851781597223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45978.851781597223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45978.851781597223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45978.851781597223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45978.851781597223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45978.851781597223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45978.851781597223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45978.851781597223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45978.851781597223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45978.851781597223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45978.851781597223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45978.851781597223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45978.851781597223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45978.851781597223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45978.851781597223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45978.851781597223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45978.851781597223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45978.851781597223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45978.851781597223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45978.851781597223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45978.851781597223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45978.851781597223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45978.851781597223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45978.851781597223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45978.851781597223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45978.851781597223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45978.851781597223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45978.851781597223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45978.851781597223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45978.851781597223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45978.851781597223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45978.851781597223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45978.851781597223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45978.851781597223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45978.851781597223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45978.851781597223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45978.851781597223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45978.851781597223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45978.851781597223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45978.851781597223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45978.851781597223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45978.851781597223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45978.851781597223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45978.851781597223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45978.851781597223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45978.851781597223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45978.851781597223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45978.851781597223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45978.851781597223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45978.851781597223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45978.851781597223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45978.851781597223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45978.851781597223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45978.851781597223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45978.851781597223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45978.851781597223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45978.851781597223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45978.851781597223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45978.851781597223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45978.851781597223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45978.851781597223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45978.851781597223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45978.851781597223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45978.851781597223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45978.851781597223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45978.851781597223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45978.851781597223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45978.851781597223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45978.851781597223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45978.851781597223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45978.851781597223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45978.851781597223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45978.851781597223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45978.851781597223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45978.851781597223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45978.851781597223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45978.851781597223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45978.851781597223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45978.851781597223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45978.851781597223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45978.851781597223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45978.851781597223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45978.851781597223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45978.851781597223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45978.851781597223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45978.851781597223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45978.851781597223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45978.851781597223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45978.851781597223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45978.851781597223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45978.851781597223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45978.851781597223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45978.851781597223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45978.851781597223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45978.851781597223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45978.851781597223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45978.851781597223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45978.851781597223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45978.851781597223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45978.851781597223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45978.851781597223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45978.851781597223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45978.851781597223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45978.851781597223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45978.851781597223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45978.851781597223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45978.851781597223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45978.851781597223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45978.851781597223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45978.851781597223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45978.851781597223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45978.851781597223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45978.851781597223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45978.851781597223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45978.851781597223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45978.851781597223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45978.851781597223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45978.851781597223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45978.851781597223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45978.851781597223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45978.851781597223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45978.851781597223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45978.851781597223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45978.851781597223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45978.851781597223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45978.851781597223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45978.851781597223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45978.851781597223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45978.851781597223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45978.851781597223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45978.851781597223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45978.851781597223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45978.851781597223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45978.851781597223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45978.851781597223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45978.851781597223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45978.851781597223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45978.851781597223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45978.851781597223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45978.851781597223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45978.851781597223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45978.851781597223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45978.851781597223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45978.851781597223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45978.851781597223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45978.851781597223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45978.851781597223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45978.851781597223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45978.851781597223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45978.851781597223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45978.851781597223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45978.851781597223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45978.851781597223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45978.851781597223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45978.851781597223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45978.851781597223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45978.851781597223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45978.851781597223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45978.851781597223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45978.851781597223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45978.851781597223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45978.851781597223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45978.851781597223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45978.851781597223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45978.851781597223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45978.851781597223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45978.851781597223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45978.851781597223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45978.851781597223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45978.851781597223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45978.851781597223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45978.851781597223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45978.851781597223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45978.851781597223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45978.851781597223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45978.851781597223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45978.851781597223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45978.851781597223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45978.851781597223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45978.851781597223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45978.851781597223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45978.851781597223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45978.851781597223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45978.851781597223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45978.851781597223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45978.851781597223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45978.851781597223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45978.851781597223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45978.851781597223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45978.851781597223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45978.851781597223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45978.851781597223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45978.851781597223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45978.851781597223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45978.851781597223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45978.851781597223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45978.851781597223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45978.851781597223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45978.851781597223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45978.851781597223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45978.851781597223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45978.851781597223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45978.851781597223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45978.851781597223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45978.851781597223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45978.851781597223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45978.851781597223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45978.851781597223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45978.851781597223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45978.851781597223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45978.851781597223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45978.851781597223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45978.851781597223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45978.851781597223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45978.851781597223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45978.851781597223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45978.851781597223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45978.851781597223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45978.851781597223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45978.851781597223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45978.851781597223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45978.851781597223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45978.851781597223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45978.851781597223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45978.851781597223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45978.851781597223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45978.851781597223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45978.851781597223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45978.851781597223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45978.851781597223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45978.851781597223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45978.851781597223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45978.851781597223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45978.851781597223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45978.851781597223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45978.851781597223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45978.851781597223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45978.851781597223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45978.851781597223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45978.851781597223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45978.851781597223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45978.851781597223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45978.851781597223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45978.851781597223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45978.851781597223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45978.851781597223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45978.851781597223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45978.851781597223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45978.851781597223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45978.851781597223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45978.851781597223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45978.851781597223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45978.851781597223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45978.851781597223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45978.851781597223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45978.851781597223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45978.851781597223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45978.851781597223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45978.851781597223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45978.851781597223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45978.851781597223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45978.851781597223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45978.851781597223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45978.851781597223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45978.851781597223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45978.851781597223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45978.851781597223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45978.851781597223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45978.851781597223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45978.851781597223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45978.851781597223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45978.851781597223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45978.851781597223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45978.851781597223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45978.851781597223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45978.851781597223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45978.851781597223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45978.851781597223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45978.851781597223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45978.851781597223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45978.851781597223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45978.851781597223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45978.851781597223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45978.851781597223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45978.851781597223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45978.851781597223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45978.851781597223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45978.851781597223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45978.851781597223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45978.851781597223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45978.851781597223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45978.851781597223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45978.851781597223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45978.851781597223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45978.851781597223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45978.851781597223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45978.851781597223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45978.851781597223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45978.851781597223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45978.851781597223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45978.851781597223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45978.851781597223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45978.851781597223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45978.851781597223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45978.851781597223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45978.851781597223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45978.851781597223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45978.851781597223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45978.851781597223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45978.851781597223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45978.851781597223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45978.851781597223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45978.851781597223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45978.851781597223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45978.851781597223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45978.851781597223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45978.851781597223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45978.851781597223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45978.851781597223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45978.851781597223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45978.851781597223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45978.851781597223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45978.851781597223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45978.851781597223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45978.851781597223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45978.851781597223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45978.851781597223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45978.851781597223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45978.851781597223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45978.851781597223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45978.851781597223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45978.851781597223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45978.851781597223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45978.851781597223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45978.851781597223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45978.851781597223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45978.851781597223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45978.851781597223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45978.851781597223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45978.851781597223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45978.851781597223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45978.851781597223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45978.851781597223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45978.851781597223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45978.851781597223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45978.851781597223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45978.851781597223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45978.851781597223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45978.851781597223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45978.851781597223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45978.851781597223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45978.851781597223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45978.851781597223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45978.851781597223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45978.851781597223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45978.851781597223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45978.851781597223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45978.851781597223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45978.851781597223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45978.851781597223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45978.851781597223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45978.851781597223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45978.851781597223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45978.851781597223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45978.851781597223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45978.851781597223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45978.851781597223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45978.851781597223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45978.851781597223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45978.851781597223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45978.851781597223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45978.851781597223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45978.851781597223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45978.851781597223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45978.851781597223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45978.851781597223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45978.851781597223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45978.851781597223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45978.851781597223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45978.851781597223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45978.851781597223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45978.851781597223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45978.851781597223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45978.851781597223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45978.851781597223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45978.851781597223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45978.851781597223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45978.851781597223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45978.851781597223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45978.851781597223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45978.851781597223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45978.851781597223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45978.851781597223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45978.851781597223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45978.851781597223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45978.851781597223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45978.851781597223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45978.851781597223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45978.851781597223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45978.851781597223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45978.851781597223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45978.851781597223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45978.851781597223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45978.851781597223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45978.851781597223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45978.851781597223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45978.851781597223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45978.851781597223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45978.851781597223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45978.851781597223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45978.851781597223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45978.851781597223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45978.851781597223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45978.851781597223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45978.851781597223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45978.851781597223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45978.851781597223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45978.851781597223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45978.851781597223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45978.851781597223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45978.851781597223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45978.851781597223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45978.851781597223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45978.851781597223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45978.851781597223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45978.851781597223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45978.851781597223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45978.851781597223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45978.851781597223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45978.851781597223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45978.851781597223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45978.851781597223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45978.851781597223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45978.851781597223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45978.851781597223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45978.851781597223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45978.851781597223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45978.851781597223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45978.851781597223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45978.851781597223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45978.851781597223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45978.851781597223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45978.851781597223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45978.851781597223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45978.851781597223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45978.851781597223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45978.851781597223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45978.851781597223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45978.851781597223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45978.851781597223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45978.851781597223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45978.851781597223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45978.851781597223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45978.851781597223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45978.851781597223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45978.851781597223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45978.851781597223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45978.851781597223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45978.851781597223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45978.851781597223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45978.851781597223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45978.851781597223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45978.851781597223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45978.851781597223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45978.851781597223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45978.851781597223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45978.851781597223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45978.851781597223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45978.851781597223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45978.851781597223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45978.851781597223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45978.851781597223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45978.851781597223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45978.851781597223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45978.851781597223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45978.851781597223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45978.851781597223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45978.851781597223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45978.851781597223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45978.851781597223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45978.851781597223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45978.851781597223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45978.851781597223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45978.851781597223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45978.851781597223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45978.851781597223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45978.851781597223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45978.851781597223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45978.851781597223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45978.851781597223</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45978.851781597223</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ca="1">IFERROR(NOW()-F517,"")</f>
        <v>45978.851781597223</v>
      </c>
      <c r="H517" s="95"/>
      <c r="I517" s="113" t="str">
        <f>IFERROR(VLOOKUP(D517,DB!A:F,6,0),"")</f>
        <v/>
      </c>
      <c r="J517" s="113" t="str">
        <f>IFERROR(VLOOKUP(D517,DB!A:G,7,0),"")</f>
        <v/>
      </c>
      <c r="K517" s="97"/>
      <c r="L517" s="91" t="str">
        <f>IFERROR(VLOOKUP(D517,DB!A:I,9,0),"")</f>
        <v/>
      </c>
    </row>
  </sheetData>
  <dataValidations count="2">
    <dataValidation allowBlank="1" showInputMessage="1" showErrorMessage="1" sqref="E1" xr:uid="{A4F81451-56CC-4543-9497-104C4E44EE4B}"/>
    <dataValidation type="list" allowBlank="1" showInputMessage="1" showErrorMessage="1" sqref="E2:E5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87.019721412034414</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52.662904282406089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30.190670486110321</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t="shared" ref="G5:G6" ca="1" si="2">IFERROR(NOW()-F5,"")</f>
        <v>1.3369783564849058</v>
      </c>
      <c r="H5" s="135">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33946</v>
      </c>
      <c r="E6" s="109" t="s">
        <v>39021</v>
      </c>
      <c r="F6" s="135">
        <v>45978.738356481481</v>
      </c>
      <c r="G6" s="111">
        <f t="shared" ca="1" si="2"/>
        <v>0.11342511574184755</v>
      </c>
      <c r="H6" s="135">
        <v>45978.716273148151</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09">
        <f t="shared" ref="G7:G68" ca="1" si="3">IFERROR(NOW()-F7,"")</f>
        <v>45978.851781597223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45978.851781597223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45978.851781597223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45978.851781597223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45978.851781597223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45978.851781597223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45978.851781597223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45978.851781597223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45978.851781597223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45978.851781597223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45978.851781597223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45978.851781597223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45978.851781597223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45978.851781597223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45978.851781597223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45978.851781597223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45978.851781597223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45978.851781597223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45978.851781597223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45978.851781597223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45978.851781597223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45978.851781597223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45978.851781597223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45978.851781597223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45978.851781597223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45978.851781597223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45978.851781597223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45978.851781597223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45978.851781597223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45978.851781597223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45978.851781597223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45978.851781597223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45978.851781597223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45978.851781597223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45978.851781597223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45978.851781597223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45978.851781597223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45978.851781597223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45978.851781597223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45978.851781597223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45978.851781597223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45978.851781597223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45978.851781597223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45978.851781597223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45978.851781597223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45978.851781597223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45978.851781597223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45978.851781597223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45978.851781597223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45978.851781597223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45978.851781597223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45978.851781597223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45978.851781597223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45978.851781597223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45978.851781597223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45978.851781597223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45978.851781597223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45978.851781597223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45978.851781597223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45978.851781597223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45978.851781597223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45978.851781597223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45978.851781597223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45978.851781597223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45978.851781597223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45978.851781597223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45978.851781597223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45978.851781597223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45978.851781597223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45978.851781597223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45978.851781597223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45978.851781597223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45978.851781597223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45978.851781597223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45978.851781597223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45978.851781597223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45978.851781597223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45978.851781597223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45978.851781597223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45978.851781597223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45978.851781597223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45978.851781597223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45978.851781597223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45978.851781597223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45978.851781597223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45978.851781597223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45978.851781597223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45978.851781597223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45978.851781597223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45978.851781597223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45978.851781597223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45978.851781597223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45978.851781597223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45978.851781597223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45978.851781597223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45978.851781597223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45978.851781597223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45978.851781597223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45978.851781597223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45978.851781597223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45978.851781597223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45978.851781597223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45978.851781597223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45978.851781597223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45978.851781597223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45978.851781597223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45978.851781597223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45978.851781597223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45978.851781597223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45978.851781597223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45978.851781597223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45978.851781597223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45978.851781597223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45978.851781597223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45978.851781597223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45978.851781597223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45978.851781597223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45978.851781597223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45978.851781597223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45978.851781597223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45978.851781597223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45978.851781597223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45978.851781597223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45978.851781597223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45978.851781597223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45978.851781597223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45978.851781597223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45978.851781597223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45978.851781597223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45978.851781597223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45978.851781597223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45978.851781597223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45978.851781597223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45978.851781597223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45978.851781597223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45978.851781597223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45978.851781597223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45978.851781597223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45978.851781597223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45978.851781597223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45978.851781597223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45978.851781597223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45978.851781597223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45978.851781597223</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45978.851781597223</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1" ca="1" si="0">IFERROR(NOW()-F2,"-")</f>
        <v>45978.851781597223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45978.851781597223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45978.851781597223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45978.851781597223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45978.851781597223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45978.851781597223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45978.851781597223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45978.851781597223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45978.851781597223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45978.851781597223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45978.851781597223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45978.851781597223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45978.851781597223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45978.851781597223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45978.851781597223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45978.851781597223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45978.851781597223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45978.851781597223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45978.851781597223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45978.851781597223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45978.851781597223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45978.851781597223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45978.851781597223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45978.851781597223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45978.851781597223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45978.851781597223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45978.851781597223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45978.851781597223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45978.851781597223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45978.851781597223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45978.851781597223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45978.851781597223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45978.851781597223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45978.851781597223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45978.851781597223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45978.851781597223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45978.851781597223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45978.851781597223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45978.851781597223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45978.851781597223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45978.851781597223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45978.851781597223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45978.851781597223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45978.851781597223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45978.851781597223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45978.851781597223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45978.851781597223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45978.851781597223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45978.851781597223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45978.851781597223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45978.851781597223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45978.851781597223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45978.851781597223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45978.851781597223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45978.851781597223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45978.851781597223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45978.851781597223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45978.851781597223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45978.851781597223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45978.851781597223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45978.851781597223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45978.851781597223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45978.851781597223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45978.851781597223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45978.851781597223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45978.851781597223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45978.851781597223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45978.851781597223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45978.851781597223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45978.851781597223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45978.851781597223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45978.851781597223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45978.851781597223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45978.851781597223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45978.851781597223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45978.851781597223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45978.851781597223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45978.851781597223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45978.851781597223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45978.851781597223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45978.851781597223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45978.851781597223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45978.851781597223</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45978.851781597223</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2025-11-17T17:28:47Z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