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386" documentId="13_ncr:1_{F6CB121F-512D-4AA6-A0C1-0FB36C537598}" xr6:coauthVersionLast="47" xr6:coauthVersionMax="47" xr10:uidLastSave="{F617DE97-B561-47EF-89B9-46F47977134A}"/>
  <bookViews>
    <workbookView xWindow="-109" yWindow="-109" windowWidth="26301" windowHeight="14169" firstSheet="2"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<sst xmlns="http://schemas.openxmlformats.org/spreadsheetml/2006/main" count="179004" uniqueCount="39094">
  <si>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</si>
  <si>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</si>
  <si>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</si>
  <si>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</si>
  <si>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</si>
  <si>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</si>
  <si>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</si>
  <si>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</si>
  <si>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</si>
  <si>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</si>
  <si>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</si>
  <si>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</si>
  <si>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</si>
  <si>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</si>
  <si>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</si>
  <si>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</si>
  <si>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</si>
  <si>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</si>
  <si>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</si>
  <si>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</si>
  <si>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</si>
  <si>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</si>
  <si>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</si>
  <si>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</si>
  <si>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</si>
  <si>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</si>
  <si>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</si>
  <si>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</si>
  <si>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</si>
  <si>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</si>
  <si>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</si>
  <si>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</si>
  <si>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</si>
  <si>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</si>
  <si>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</si>
  <si>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</si>
  <si>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</si>
  <si>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</si>
  <si>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</si>
  <si>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</si>
  <si>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</si>
  <si>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</si>
  <si>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</si>
  <si>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</si>
  <si>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</si>
  <si>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</si>
  <si>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</si>
  <si>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</si>
  <si>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</si>
  <si>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</si>
  <si>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</si>
  <si>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</si>
  <si>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</si>
  <si>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</si>
  <si>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</si>
  <si>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</si>
  <si>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</si>
  <si>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</si>
  <si>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</si>
  <si>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</si>
  <si>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</si>
  <si>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</si>
  <si>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</si>
  <si>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</si>
  <si>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</si>
  <si>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</si>
  <si>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</si>
  <si>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</si>
  <si>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</si>
  <si>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</si>
  <si>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</si>
  <si>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</si>
  <si>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</si>
  <si>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</si>
  <si>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</si>
  <si>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</si>
  <si>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</si>
  <si>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</si>
  <si>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</si>
  <si>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</si>
  <si>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</si>
  <si>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</si>
  <si>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</si>
  <si>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</si>
  <si>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</si>
  <si>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</si>
  <si>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</si>
  <si>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</si>
  <si>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</si>
  <si>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</si>
  <si>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</si>
  <si>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</si>
  <si>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</si>
  <si>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</si>
  <si>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</si>
  <si>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</si>
  <si>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</si>
  <si>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</si>
  <si>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</si>
  <si>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</si>
  <si>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</si>
  <si>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</si>
  <si>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</si>
  <si>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</si>
  <si>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</si>
  <si>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</si>
  <si>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</si>
  <si>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</si>
  <si>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</si>
  <si>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</si>
  <si>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</si>
  <si>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</si>
  <si>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</si>
  <si>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</si>
  <si>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</si>
  <si>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</si>
  <si>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</si>
  <si>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</si>
  <si>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</si>
  <si>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</si>
  <si>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</si>
  <si>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</si>
  <si>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</si>
  <si>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</si>
  <si>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</si>
  <si>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</si>
  <si>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</si>
  <si>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</si>
  <si>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</si>
  <si>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</si>
  <si>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</si>
  <si>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</si>
  <si>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</si>
  <si>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</si>
  <si>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</si>
  <si>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</si>
  <si>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</si>
  <si>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</si>
  <si>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</si>
  <si>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</si>
  <si>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</si>
  <si>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</si>
  <si>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</si>
  <si>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</si>
  <si>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</si>
  <si>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</si>
  <si>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</si>
  <si>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</si>
  <si>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</si>
  <si>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</si>
  <si>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</si>
  <si>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</si>
  <si>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</si>
  <si>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</si>
  <si>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</si>
  <si>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</si>
  <si>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</si>
  <si>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</si>
  <si>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</si>
  <si>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</si>
  <si>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</si>
  <si>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</si>
  <si>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</si>
  <si>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</si>
  <si>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</si>
  <si>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</si>
  <si>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</si>
  <si>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</si>
  <si>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</si>
  <si>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</si>
  <si>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</si>
  <si>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</si>
  <si>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</si>
  <si>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</si>
  <si>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</si>
  <si>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</si>
  <si>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</si>
  <si>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</si>
  <si>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</si>
  <si>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</si>
  <si>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</si>
  <si>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</si>
  <si>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</si>
  <si>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</si>
  <si>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</si>
  <si>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</si>
  <si>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</si>
  <si>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</si>
  <si>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</si>
  <si>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</si>
  <si>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</si>
  <si>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</si>
  <si>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</si>
  <si>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</si>
  <si>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</si>
  <si>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</si>
  <si>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</si>
  <si>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</si>
  <si>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</si>
  <si>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</si>
  <si>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</si>
  <si>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</si>
  <si>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</si>
  <si>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</si>
  <si>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</si>
  <si>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</si>
  <si>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</si>
  <si>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</si>
  <si>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</si>
  <si>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</si>
  <si>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</si>
  <si>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</si>
  <si>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</si>
  <si>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</si>
  <si>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</si>
  <si>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</si>
  <si>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</si>
  <si>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</si>
  <si>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</si>
  <si>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</si>
  <si>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</si>
  <si>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</si>
  <si>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</si>
  <si>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</si>
  <si>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</si>
  <si>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</si>
  <si>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</si>
  <si>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</si>
  <si>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</si>
  <si>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</si>
  <si>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</si>
  <si>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</si>
  <si>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</si>
  <si>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</si>
  <si>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</si>
  <si>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</si>
  <si>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</si>
  <si>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</si>
  <si>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</si>
  <si>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</si>
  <si>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</si>
  <si>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</si>
  <si>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</si>
  <si>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</si>
  <si>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</si>
  <si>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</si>
  <si>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</si>
  <si>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</si>
  <si>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</si>
  <si>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</si>
  <si>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</si>
  <si>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</si>
  <si>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</si>
  <si>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</si>
  <si>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</si>
  <si>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</si>
  <si>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</si>
  <si>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</si>
  <si>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</si>
  <si>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</si>
  <si>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</si>
  <si>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</si>
  <si>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</si>
  <si>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</si>
  <si>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</si>
  <si>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</si>
  <si>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</si>
  <si>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</si>
  <si>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</si>
  <si>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</si>
  <si>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</si>
  <si>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</si>
  <si>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</si>
  <si>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</si>
  <si>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</si>
  <si>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</si>
  <si>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</si>
  <si>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</si>
  <si>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</si>
  <si>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</si>
  <si>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</si>
  <si>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</si>
  <si>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</si>
  <si>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</si>
  <si>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</si>
  <si>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</si>
  <si>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</si>
  <si>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</si>
  <si>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</si>
  <si>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</si>
  <si>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</si>
  <si>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</si>
  <si>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</si>
  <si>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</si>
  <si>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</si>
  <si>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</si>
  <si>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</si>
  <si>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</si>
  <si>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</si>
  <si>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</si>
  <si>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</si>
  <si>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</si>
  <si>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</si>
  <si>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</si>
  <si>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</si>
  <si>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</si>
  <si>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</si>
  <si>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</si>
  <si>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</si>
  <si>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</si>
  <si>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</si>
  <si>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</si>
  <si>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</si>
  <si>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</si>
  <si>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</si>
  <si>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</si>
  <si>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</si>
  <si>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</si>
  <si>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</si>
  <si>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</si>
  <si>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</si>
  <si>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</si>
  <si>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</si>
  <si>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</si>
  <si>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</si>
  <si>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</si>
  <si>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</si>
  <si>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</si>
  <si>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</si>
  <si>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</si>
  <si>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</si>
  <si>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</si>
  <si>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</si>
  <si>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</si>
  <si>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</si>
  <si>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</si>
  <si>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</si>
  <si>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</si>
  <si>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</si>
  <si>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</si>
  <si>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</si>
  <si>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</si>
  <si>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</si>
  <si>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</si>
  <si>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</si>
  <si>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</si>
  <si>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</si>
  <si>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</si>
  <si>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</si>
  <si>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</si>
  <si>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</si>
  <si>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</si>
  <si>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</si>
  <si>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</si>
  <si>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</si>
  <si>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</si>
  <si>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</si>
  <si>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</si>
  <si>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</si>
  <si>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</si>
  <si>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</si>
  <si>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</si>
  <si>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</si>
  <si>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</si>
  <si>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</si>
  <si>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</si>
  <si>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</si>
  <si>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</si>
  <si>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</si>
  <si>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</si>
  <si>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</si>
  <si>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</si>
  <si>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</si>
  <si>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</si>
  <si>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</si>
  <si>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</si>
  <si>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</si>
  <si>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</si>
  <si>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</si>
  <si>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</si>
  <si>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</si>
  <si>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</si>
  <si>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</si>
  <si>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</si>
  <si>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</si>
  <si>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</si>
  <si>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</si>
  <si>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</si>
  <si>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</si>
  <si>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</si>
  <si>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</si>
  <si>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</si>
  <si>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</si>
  <si>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</si>
  <si>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</si>
  <si>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</si>
  <si>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</si>
  <si>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</si>
  <si>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</si>
  <si>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</si>
  <si>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</si>
  <si>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</si>
  <si>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</si>
  <si>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</si>
  <si>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</si>
  <si>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</si>
  <si>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</si>
  <si>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</si>
  <si>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</si>
  <si>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</si>
  <si>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</si>
  <si>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</si>
  <si>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</si>
  <si>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</si>
  <si>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</si>
  <si>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</si>
  <si>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</si>
  <si>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</si>
  <si>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</si>
  <si>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</si>
  <si>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</si>
  <si>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</si>
  <si>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</si>
  <si>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</si>
  <si>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</si>
  <si>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</si>
  <si>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</si>
  <si>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</si>
  <si>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</si>
  <si>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</si>
  <si>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</si>
  <si>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</si>
  <si>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</si>
  <si>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</si>
  <si>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</si>
  <si>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</si>
  <si>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</si>
  <si>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</si>
  <si>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</si>
  <si>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</si>
  <si>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</si>
  <si>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</si>
  <si>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</si>
  <si>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</si>
  <si>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</si>
  <si>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</si>
  <si>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</si>
  <si>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</si>
  <si>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</si>
  <si>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</si>
  <si>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</si>
  <si>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</si>
  <si>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</si>
  <si>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</si>
  <si>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</si>
  <si>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</si>
  <si>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</si>
  <si>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</si>
  <si>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</si>
  <si>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</si>
  <si>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</si>
  <si>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</si>
  <si>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</si>
  <si>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</si>
  <si>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</si>
  <si>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</si>
  <si>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</si>
  <si>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</si>
  <si>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</si>
  <si>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</si>
  <si>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</si>
  <si>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</si>
  <si>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</si>
  <si>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</si>
  <si>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</si>
  <si>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</si>
  <si>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</si>
  <si>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</si>
  <si>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</si>
  <si>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</si>
  <si>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</si>
  <si>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</si>
  <si>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</si>
  <si>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</si>
  <si>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</si>
  <si>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</si>
  <si>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</si>
  <si>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</si>
  <si>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</si>
  <si>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</si>
  <si>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</si>
  <si>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</si>
  <si>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</si>
  <si>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</si>
  <si>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</si>
  <si>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</si>
  <si>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</si>
  <si>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</si>
  <si>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</si>
  <si>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</si>
  <si>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</si>
  <si>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</si>
  <si>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</si>
  <si>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</si>
  <si>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</si>
  <si>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</si>
  <si>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</si>
  <si>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</si>
  <si>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</si>
  <si>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</si>
  <si>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</si>
  <si>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</si>
  <si>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</si>
  <si>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</si>
  <si>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</si>
  <si>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</si>
  <si>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</si>
  <si>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</si>
  <si>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</si>
  <si>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</si>
  <si>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</si>
  <si>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</si>
  <si>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</si>
  <si>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</si>
  <si>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</si>
  <si>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</si>
  <si>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</si>
  <si>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</si>
  <si>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</si>
  <si>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</si>
  <si>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</si>
  <si>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</si>
  <si>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</si>
  <si>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</si>
  <si>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</si>
  <si>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</si>
  <si>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</si>
  <si>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</si>
  <si>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</si>
  <si>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</si>
  <si>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</si>
  <si>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</si>
  <si>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</si>
  <si>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</si>
  <si>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</si>
  <si>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</si>
  <si>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</si>
  <si>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</si>
  <si>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</si>
  <si>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</si>
  <si>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</si>
  <si>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</si>
  <si>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</si>
  <si>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</si>
  <si>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</si>
  <si>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</si>
  <si>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</si>
  <si>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</si>
  <si>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</si>
  <si>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</si>
  <si>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</si>
  <si>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</si>
  <si>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</si>
  <si>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</si>
  <si>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</si>
  <si>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</si>
  <si>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</si>
  <si>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</si>
  <si>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</si>
  <si>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</si>
  <si>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</si>
  <si>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</si>
  <si>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</si>
  <si>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</si>
  <si>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</si>
  <si>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</si>
  <si>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</si>
  <si>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</si>
  <si>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</si>
  <si>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</si>
  <si>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</si>
  <si>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</si>
  <si>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</si>
  <si>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</si>
  <si>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</si>
  <si>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</si>
  <si>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</si>
  <si>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</si>
  <si>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</si>
  <si>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</si>
  <si>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</si>
  <si>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</si>
  <si>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</si>
  <si>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</si>
  <si>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</si>
  <si>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</si>
  <si>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</si>
  <si>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</si>
  <si>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</si>
  <si>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</si>
  <si>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</si>
  <si>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</si>
  <si>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</si>
  <si>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</si>
  <si>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</si>
  <si>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</si>
  <si>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</si>
  <si>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</si>
  <si>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</si>
  <si>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</si>
  <si>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</si>
  <si>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</si>
  <si>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</si>
  <si>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</si>
  <si>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</si>
  <si>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</si>
  <si>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</si>
  <si>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</si>
  <si>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</si>
  <si>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</si>
  <si>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</si>
  <si>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</si>
  <si>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</si>
  <si>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</si>
  <si>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</si>
  <si>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</si>
  <si>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</si>
  <si>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</si>
  <si>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</si>
  <si>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</si>
  <si>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</si>
  <si>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</si>
  <si>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</si>
  <si>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</si>
  <si>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</si>
  <si>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</si>
  <si>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</si>
  <si>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</si>
  <si>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</si>
  <si>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</si>
  <si>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</si>
  <si>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</si>
  <si>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</si>
  <si>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</si>
  <si>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</si>
  <si>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</si>
  <si>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</si>
  <si>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</si>
  <si>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</si>
  <si>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</si>
  <si>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</si>
  <si>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</si>
  <si>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</si>
  <si>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</si>
  <si>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</si>
  <si>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</si>
  <si>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</si>
  <si>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</si>
  <si>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</si>
  <si>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</si>
  <si>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</si>
  <si>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</si>
  <si>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</si>
  <si>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</si>
  <si>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</si>
  <si>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</si>
  <si>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</si>
  <si>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</si>
  <si>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</si>
  <si>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</si>
  <si>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</si>
  <si>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</si>
  <si>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</si>
  <si>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</si>
  <si>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</si>
  <si>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</si>
  <si>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</si>
  <si>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</si>
  <si>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</si>
  <si>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</si>
  <si>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</si>
  <si>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</si>
  <si>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</si>
  <si>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</si>
  <si>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</si>
  <si>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</si>
  <si>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</si>
  <si>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</si>
  <si>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</si>
  <si>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</si>
  <si>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</si>
  <si>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</si>
  <si>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</si>
  <si>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</si>
  <si>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</si>
  <si>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</si>
  <si>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</si>
  <si>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</si>
  <si>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</si>
  <si>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</si>
  <si>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</si>
  <si>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</si>
  <si>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</si>
  <si>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</si>
  <si>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</si>
  <si>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</si>
  <si>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</si>
  <si>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</si>
  <si>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</si>
  <si>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</si>
  <si>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</si>
  <si>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</si>
  <si>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</si>
  <si>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</si>
  <si>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</si>
  <si>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</si>
  <si>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</si>
  <si>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</si>
  <si>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</si>
  <si>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</si>
  <si>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</si>
  <si>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</si>
  <si>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</si>
  <si>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</si>
  <si>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</si>
  <si>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</si>
  <si>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</si>
  <si>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</si>
  <si>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</si>
  <si>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</si>
  <si>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</si>
  <si>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</si>
  <si>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</si>
  <si>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</si>
  <si>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</si>
  <si>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</si>
  <si>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</si>
  <si>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</si>
  <si>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</si>
  <si>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</si>
  <si>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</si>
  <si>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</si>
  <si>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</si>
  <si>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</si>
  <si>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</si>
  <si>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</si>
  <si>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</si>
  <si>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</si>
  <si>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</si>
  <si>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</si>
  <si>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</si>
  <si>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</si>
  <si>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</si>
  <si>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</si>
  <si>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</si>
  <si>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</si>
  <si>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</si>
  <si>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</si>
  <si>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</si>
  <si>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</si>
  <si>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</si>
  <si>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</si>
  <si>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</si>
  <si>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</si>
  <si>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</si>
  <si>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</si>
  <si>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</si>
  <si>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</si>
  <si>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</si>
  <si>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</si>
  <si>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</si>
  <si>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</si>
  <si>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</si>
  <si>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</si>
  <si>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</si>
  <si>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</si>
  <si>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</si>
  <si>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</si>
  <si>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</si>
  <si>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</si>
  <si>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</si>
  <si>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</si>
  <si>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</si>
  <si>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</si>
  <si>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</si>
  <si>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</si>
  <si>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</si>
  <si>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</si>
  <si>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</si>
  <si>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</si>
  <si>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</si>
  <si>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</si>
  <si>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</si>
  <si>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</si>
  <si>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</si>
  <si>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</si>
  <si>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</si>
  <si>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</si>
  <si>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</si>
  <si>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</si>
  <si>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</si>
  <si>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</si>
  <si>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</si>
  <si>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</si>
  <si>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</si>
  <si>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</si>
  <si>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</si>
  <si>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</si>
  <si>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</si>
  <si>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</si>
  <si>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</si>
  <si>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</si>
  <si>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</si>
  <si>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</si>
  <si>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</si>
  <si>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</si>
  <si>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</si>
  <si>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</si>
  <si>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</si>
  <si>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</si>
  <si>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</si>
  <si>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</si>
  <si>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</si>
  <si>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</si>
  <si>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</si>
  <si>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</si>
  <si>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</si>
  <si>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</si>
  <si>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</si>
  <si>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</si>
  <si>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</si>
  <si>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</si>
  <si>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</si>
  <si>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</si>
  <si>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</si>
  <si>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</si>
  <si>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</si>
  <si>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</si>
  <si>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</si>
  <si>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</si>
  <si>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</si>
  <si>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</si>
  <si>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</si>
  <si>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</si>
  <si>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</si>
  <si>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</si>
  <si>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</si>
  <si>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</si>
  <si>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</si>
  <si>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</si>
  <si>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</si>
  <si>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</si>
  <si>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</si>
  <si>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</si>
  <si>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</si>
  <si>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</si>
  <si>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</si>
  <si>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</si>
  <si>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</si>
  <si>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</si>
  <si>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</si>
  <si>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</si>
  <si>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</si>
  <si>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</si>
  <si>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</si>
  <si>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</si>
  <si>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</si>
  <si>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</si>
  <si>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</si>
  <si>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</si>
  <si>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</si>
  <si>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</si>
  <si>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</si>
  <si>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</si>
  <si>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</si>
  <si>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</si>
  <si>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</si>
  <si>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</si>
  <si>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</si>
  <si>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</si>
  <si>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</si>
  <si>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</si>
  <si>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</si>
  <si>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</si>
  <si>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</si>
  <si>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</si>
  <si>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</si>
  <si>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</si>
  <si>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</si>
  <si>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</si>
  <si>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</si>
  <si>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</si>
  <si>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</si>
  <si>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</si>
  <si>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</si>
  <si>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</si>
  <si>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</si>
  <si>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</si>
  <si>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</si>
  <si>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</si>
  <si>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</si>
  <si>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</si>
  <si>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</si>
  <si>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</si>
  <si>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</si>
  <si>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</si>
  <si>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</si>
  <si>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</si>
  <si>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</si>
  <si>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</si>
  <si>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</si>
  <si>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</si>
  <si>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</si>
  <si>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</si>
  <si>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</si>
  <si>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</si>
  <si>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</si>
  <si>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</si>
  <si>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</si>
  <si>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</si>
  <si>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</si>
  <si>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</si>
  <si>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</si>
  <si>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</si>
  <si>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</si>
  <si>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</si>
  <si>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</si>
  <si>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</si>
  <si>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</si>
  <si>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</si>
  <si>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</si>
  <si>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</si>
  <si>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</si>
  <si>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</si>
  <si>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</si>
  <si>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</si>
  <si>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</si>
  <si>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</si>
  <si>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</si>
  <si>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</si>
  <si>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</si>
  <si>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</si>
  <si>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</si>
  <si>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</si>
  <si>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</si>
  <si>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</si>
  <si>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</si>
  <si>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</si>
  <si>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</si>
  <si>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</si>
  <si>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</si>
  <si>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</si>
  <si>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</si>
  <si>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</si>
  <si>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</si>
  <si>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</si>
  <si>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</si>
  <si>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</si>
  <si>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</si>
  <si>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</si>
  <si>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</si>
  <si>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</si>
  <si>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</si>
  <si>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</si>
  <si>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</si>
  <si>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</si>
  <si>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</si>
  <si>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</si>
  <si>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</si>
  <si>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</si>
  <si>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</si>
  <si>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</si>
  <si>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</si>
  <si>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</si>
  <si>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</si>
  <si>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</si>
  <si>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</si>
  <si>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</si>
  <si>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</si>
  <si>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</si>
  <si>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</si>
  <si>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</si>
  <si>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</si>
  <si>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</si>
  <si>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</si>
  <si>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</si>
  <si>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</si>
  <si>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</si>
  <si>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</si>
  <si>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</si>
  <si>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</si>
  <si>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</si>
  <si>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</si>
  <si>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</si>
  <si>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</si>
  <si>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</si>
  <si>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</si>
  <si>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</si>
  <si>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</si>
  <si>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</si>
  <si>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</si>
  <si>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</si>
  <si>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</si>
  <si>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</si>
  <si>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</si>
  <si>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</si>
  <si>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</si>
  <si>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</si>
  <si>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</si>
  <si>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</si>
  <si>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</si>
  <si>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</si>
  <si>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</si>
  <si>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</si>
  <si>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</si>
  <si>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</si>
  <si>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</si>
  <si>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</si>
  <si>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</si>
  <si>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</si>
  <si>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</si>
  <si>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</si>
  <si>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</si>
  <si>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</si>
  <si>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</si>
  <si>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</si>
  <si>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</si>
  <si>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</si>
  <si>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</si>
  <si>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</si>
  <si>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</si>
  <si>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</si>
  <si>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</si>
  <si>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</si>
  <si>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</si>
  <si>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</si>
  <si>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</si>
  <si>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</si>
  <si>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</si>
  <si>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</si>
  <si>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</si>
  <si>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</si>
  <si>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</si>
  <si>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</si>
  <si>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</si>
  <si>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</si>
  <si>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</si>
  <si>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</si>
  <si>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</si>
  <si>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</si>
  <si>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</si>
  <si>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</si>
  <si>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</si>
  <si>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</si>
  <si>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</si>
  <si>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</si>
  <si>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</si>
  <si>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</si>
  <si>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</si>
  <si>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</si>
  <si>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</si>
  <si>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</si>
  <si>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</si>
  <si>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</si>
  <si>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</si>
  <si>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</si>
  <si>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</si>
  <si>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</si>
  <si>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</si>
  <si>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</si>
  <si>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</si>
  <si>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</si>
  <si>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</si>
  <si>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</si>
  <si>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</si>
  <si>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</si>
  <si>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</si>
  <si>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</si>
  <si>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</si>
  <si>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</si>
  <si>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</si>
  <si>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</si>
  <si>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</si>
  <si>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</si>
  <si>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</si>
  <si>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</si>
  <si>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</si>
  <si>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</si>
  <si>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</si>
  <si>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</si>
  <si>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</si>
  <si>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</si>
  <si>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</si>
  <si>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</si>
  <si>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</si>
  <si>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</si>
  <si>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</si>
  <si>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</si>
  <si>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</si>
  <si>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</si>
  <si>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</si>
  <si>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</si>
  <si>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</si>
  <si>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</si>
  <si>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</si>
  <si>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</si>
  <si>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</si>
  <si>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</si>
  <si>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</si>
  <si>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</si>
  <si>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</si>
  <si>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</si>
  <si>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</si>
  <si>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</si>
  <si>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</si>
  <si>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</si>
  <si>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</si>
  <si>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</si>
  <si>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</si>
  <si>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</si>
  <si>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</si>
  <si>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</si>
  <si>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</si>
  <si>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</si>
  <si>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</si>
  <si>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</si>
  <si>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</si>
  <si>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</si>
  <si>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</si>
  <si>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</si>
  <si>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</si>
  <si>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</si>
  <si>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</si>
  <si>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</si>
  <si>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</si>
  <si>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</si>
  <si>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</si>
  <si>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</si>
  <si>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</si>
  <si>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</si>
  <si>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</si>
  <si>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</si>
  <si>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</si>
  <si>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</si>
  <si>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</si>
  <si>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</si>
  <si>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</si>
  <si>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</si>
  <si>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</si>
  <si>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</si>
  <si>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</si>
  <si>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</si>
  <si>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</si>
  <si>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</si>
  <si>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</si>
  <si>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</si>
  <si>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</si>
  <si>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</si>
  <si>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</si>
  <si>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</si>
  <si>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</si>
  <si>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</si>
  <si>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</si>
  <si>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</si>
  <si>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</si>
  <si>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</si>
  <si>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</si>
  <si>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</si>
  <si>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</si>
  <si>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</si>
  <si>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</si>
  <si>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</si>
  <si>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</si>
  <si>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</si>
  <si>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</si>
  <si>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</si>
  <si>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</si>
  <si>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</si>
  <si>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</si>
  <si>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</si>
  <si>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</si>
  <si>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</si>
  <si>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</si>
  <si>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</si>
  <si>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</si>
  <si>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</si>
  <si>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</si>
  <si>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</si>
  <si>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</si>
  <si>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</si>
  <si>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</si>
  <si>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</si>
  <si>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</si>
  <si>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</si>
  <si>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</si>
  <si>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</si>
  <si>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</si>
  <si>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</si>
  <si>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</si>
  <si>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</si>
  <si>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</si>
  <si>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</si>
  <si>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</si>
  <si>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</si>
  <si>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</si>
  <si>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</si>
  <si>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</si>
  <si>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</si>
  <si>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</si>
  <si>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</si>
  <si>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</si>
  <si>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</si>
  <si>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</si>
  <si>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</si>
  <si>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</si>
  <si>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</si>
  <si>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</si>
  <si>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</si>
  <si>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</si>
  <si>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</si>
  <si>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</si>
  <si>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</si>
  <si>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</si>
  <si>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</si>
  <si>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</si>
  <si>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</si>
  <si>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</si>
  <si>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</si>
  <si>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</si>
  <si>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</si>
  <si>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</si>
  <si>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</si>
  <si>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</si>
  <si>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</si>
  <si>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</si>
  <si>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</si>
  <si>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</si>
  <si>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</si>
  <si>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</si>
  <si>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</si>
  <si>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</si>
  <si>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</si>
  <si>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</si>
  <si>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</si>
  <si>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</si>
  <si>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</si>
  <si>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</si>
  <si>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</si>
  <si>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</si>
  <si>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</si>
  <si>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</si>
  <si>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</si>
  <si>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</si>
  <si>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</si>
  <si>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</si>
  <si>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</si>
  <si>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</si>
  <si>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</si>
  <si>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</si>
  <si>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</si>
  <si>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</si>
  <si>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</si>
  <si>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</si>
  <si>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</si>
  <si>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</si>
  <si>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</si>
  <si>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</si>
  <si>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</si>
  <si>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</si>
  <si>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</si>
  <si>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</si>
  <si>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</si>
  <si>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</si>
  <si>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</si>
  <si>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</si>
  <si>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</si>
  <si>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</si>
  <si>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</si>
  <si>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</si>
  <si>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</si>
  <si>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</si>
  <si>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</si>
  <si>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</si>
  <si>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</si>
  <si>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</si>
  <si>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</si>
  <si>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</si>
  <si>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</si>
  <si>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</si>
  <si>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</si>
  <si>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</si>
  <si>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</si>
  <si>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</si>
  <si>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</si>
  <si>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</si>
  <si>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</si>
  <si>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</si>
  <si>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</si>
  <si>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</si>
  <si>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</si>
  <si>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</si>
  <si>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</si>
  <si>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</si>
  <si>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</si>
  <si>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</si>
  <si>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</si>
  <si>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</si>
  <si>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</si>
  <si>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</si>
  <si>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</si>
  <si>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</si>
  <si>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</si>
  <si>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</si>
  <si>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</si>
  <si>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</si>
  <si>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</si>
  <si>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</si>
  <si>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</si>
  <si>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</si>
  <si>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</si>
  <si>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</si>
  <si>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</si>
  <si>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</si>
  <si>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</si>
  <si>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</si>
  <si>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</si>
  <si>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</si>
  <si>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</si>
  <si>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</si>
  <si>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</si>
  <si>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</si>
  <si>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</si>
  <si>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</si>
  <si>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</si>
  <si>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</si>
  <si>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</si>
  <si>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</si>
  <si>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</si>
  <si>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</si>
  <si>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</si>
  <si>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</si>
  <si>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</si>
  <si>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</si>
  <si>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</si>
  <si>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</si>
  <si>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</si>
  <si>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</si>
  <si>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</si>
  <si>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</si>
  <si>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</si>
  <si>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</si>
  <si>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</si>
  <si>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</si>
  <si>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</si>
  <si>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</si>
  <si>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</si>
  <si>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</si>
  <si>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</si>
  <si>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</si>
  <si>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</si>
  <si>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</si>
  <si>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</si>
  <si>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</si>
  <si>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</si>
  <si>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</si>
  <si>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</si>
  <si>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</si>
  <si>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</si>
  <si>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</si>
  <si>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</si>
  <si>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</si>
  <si>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</si>
  <si>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</si>
  <si>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</si>
  <si>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</si>
  <si>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</si>
  <si>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</si>
  <si>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</si>
  <si>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</si>
  <si>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</si>
  <si>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</si>
  <si>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</si>
  <si>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</si>
  <si>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</si>
  <si>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</si>
  <si>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</si>
  <si>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</si>
  <si>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</si>
  <si>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</si>
  <si>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</si>
  <si>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</si>
  <si>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</si>
  <si>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</si>
  <si>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</si>
  <si>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</si>
  <si>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</si>
  <si>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</si>
  <si>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</si>
  <si>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</si>
  <si>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</si>
  <si>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</si>
  <si>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</si>
  <si>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</si>
  <si>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</si>
  <si>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</si>
  <si>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</si>
  <si>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</si>
  <si>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</si>
  <si>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</si>
  <si>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</si>
  <si>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</si>
  <si>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</si>
  <si>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</si>
  <si>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</si>
  <si>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</si>
  <si>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</si>
  <si>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</si>
  <si>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</si>
  <si>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</si>
  <si>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</si>
  <si>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</si>
  <si>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</si>
  <si>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</si>
  <si>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</si>
  <si>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</si>
  <si>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</si>
  <si>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</si>
  <si>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</si>
  <si>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</si>
  <si>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</si>
  <si>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</si>
  <si>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</si>
  <si>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</si>
  <si>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</si>
  <si>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</si>
  <si>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</si>
  <si>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</si>
  <si>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</si>
  <si>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</si>
  <si>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</si>
  <si>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</si>
  <si>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</si>
  <si>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</si>
  <si>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</si>
  <si>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</si>
  <si>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</si>
  <si>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</si>
  <si>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</si>
  <si>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</si>
  <si>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</si>
  <si>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</si>
  <si>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</si>
  <si>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</si>
  <si>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</si>
  <si>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</si>
  <si>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</si>
  <si>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</si>
  <si>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</si>
  <si>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</si>
  <si>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</si>
  <si>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</si>
  <si>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</si>
  <si>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</si>
  <si>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</si>
  <si>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</si>
  <si>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</si>
  <si>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</si>
  <si>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</si>
  <si>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</si>
  <si>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</si>
  <si>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</si>
  <si>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</si>
  <si>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</si>
  <si>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</si>
  <si>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</si>
  <si>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</si>
  <si>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</si>
  <si>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</si>
  <si>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</si>
  <si>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</si>
  <si>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</si>
  <si>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</si>
  <si>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</si>
  <si>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</si>
  <si>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</si>
  <si>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</si>
  <si>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</si>
  <si>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</si>
  <si>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</si>
  <si>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</si>
  <si>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</si>
  <si>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</si>
  <si>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</si>
  <si>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</si>
  <si>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</si>
  <si>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</si>
  <si>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</si>
  <si>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</si>
  <si>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</si>
  <si>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</si>
  <si>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</si>
  <si>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</si>
  <si>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</si>
  <si>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</si>
  <si>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</si>
  <si>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</si>
  <si>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</si>
  <si>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</si>
  <si>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</si>
  <si>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</si>
  <si>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</si>
  <si>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</si>
  <si>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</si>
  <si>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</si>
  <si>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</si>
  <si>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</si>
  <si>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</si>
  <si>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</si>
  <si>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</si>
  <si>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</si>
  <si>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</si>
  <si>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</si>
  <si>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</si>
  <si>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</si>
  <si>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</si>
  <si>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</si>
  <si>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</si>
  <si>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</si>
  <si>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</si>
  <si>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</si>
  <si>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</si>
  <si>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</si>
  <si>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</si>
  <si>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</si>
  <si>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</si>
  <si>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</si>
  <si>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</si>
  <si>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</si>
  <si>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</si>
  <si>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</si>
  <si>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</si>
  <si>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</si>
  <si>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</si>
  <si>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</si>
  <si>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</si>
  <si>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</si>
  <si>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</si>
  <si>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</si>
  <si>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</si>
  <si>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</si>
  <si>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</si>
  <si>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</si>
  <si>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</si>
  <si>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</si>
  <si>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</si>
  <si>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</si>
  <si>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</si>
  <si>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</si>
  <si>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</si>
  <si>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</si>
  <si>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</si>
  <si>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</si>
  <si>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</si>
  <si>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</si>
  <si>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</si>
  <si>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</si>
  <si>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</si>
  <si>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</si>
  <si>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</si>
  <si>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</si>
  <si>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</si>
  <si>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</si>
  <si>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</si>
  <si>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</si>
  <si>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</si>
  <si>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</si>
  <si>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</si>
  <si>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</si>
  <si>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</si>
  <si>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</si>
  <si>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</si>
  <si>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</si>
  <si>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</si>
  <si>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</si>
  <si>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</si>
  <si>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</si>
  <si>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</si>
  <si>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</si>
  <si>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</si>
  <si>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</si>
  <si>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</si>
  <si>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</si>
  <si>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</si>
  <si>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</si>
  <si>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</si>
  <si>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</si>
  <si>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</si>
  <si>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</si>
  <si>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</si>
  <si>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</si>
  <si>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</si>
  <si>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</si>
  <si>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</si>
  <si>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</si>
  <si>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</si>
  <si>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</si>
  <si>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</si>
  <si>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</si>
  <si>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</si>
  <si>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</si>
  <si>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</si>
  <si>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</si>
  <si>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</si>
  <si>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</si>
  <si>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</si>
  <si>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</si>
  <si>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</si>
  <si>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</si>
  <si>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</si>
  <si>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</si>
  <si>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</si>
  <si>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</si>
  <si>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</si>
  <si>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</si>
  <si>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</si>
  <si>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</si>
  <si>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</si>
  <si>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</si>
  <si>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</si>
  <si>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</si>
  <si>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</si>
  <si>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</si>
  <si>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</si>
  <si>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</si>
  <si>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</si>
  <si>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</si>
  <si>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</si>
  <si>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</si>
  <si>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</si>
  <si>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</si>
  <si>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</si>
  <si>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</si>
  <si>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</si>
  <si>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</si>
  <si>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</si>
  <si>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</si>
  <si>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</si>
  <si>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</si>
  <si>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</si>
  <si>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</si>
  <si>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</si>
  <si>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</si>
  <si>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</si>
  <si>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</si>
  <si>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</si>
  <si>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</si>
  <si>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</si>
  <si>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</si>
  <si>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</si>
  <si>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</si>
  <si>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</si>
  <si>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</si>
  <si>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</si>
  <si>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</si>
  <si>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</si>
  <si>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</si>
  <si>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</si>
  <si>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</si>
  <si>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</si>
  <si>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</si>
  <si>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</si>
  <si>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</si>
  <si>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</si>
  <si>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</si>
  <si>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</si>
  <si>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</si>
  <si>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</si>
  <si>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</si>
  <si>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</si>
  <si>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</si>
  <si>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</si>
  <si>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</si>
  <si>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</si>
  <si>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</si>
  <si>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</si>
  <si>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</si>
  <si>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</si>
  <si>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</si>
  <si>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</si>
  <si>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</si>
  <si>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</si>
  <si>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</si>
  <si>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</si>
  <si>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</si>
  <si>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</si>
  <si>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</si>
  <si>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</si>
  <si>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</si>
  <si>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</si>
  <si>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</si>
  <si>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</si>
  <si>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</si>
  <si>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</si>
  <si>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</si>
  <si>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</si>
  <si>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</si>
  <si>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</si>
  <si>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</si>
  <si>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</si>
  <si>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</si>
  <si>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</si>
  <si>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</si>
  <si>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</si>
  <si>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</si>
  <si>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</si>
  <si>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</si>
  <si>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</si>
  <si>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</si>
  <si>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</si>
  <si>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</si>
  <si>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</si>
  <si>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</si>
  <si>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</si>
  <si>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</si>
  <si>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</si>
  <si>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</si>
  <si>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</si>
  <si>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</si>
  <si>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</si>
  <si>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</si>
  <si>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</si>
  <si>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</si>
  <si>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</si>
  <si>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</si>
  <si>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</si>
  <si>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</si>
  <si>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</si>
  <si>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</si>
  <si>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</si>
  <si>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</si>
  <si>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</si>
  <si>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</si>
  <si>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</si>
  <si>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</si>
  <si>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</si>
  <si>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</si>
  <si>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</si>
  <si>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</si>
  <si>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</si>
  <si>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</si>
  <si>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</si>
  <si>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</si>
  <si>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</si>
  <si>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</si>
  <si>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</si>
  <si>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</si>
  <si>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</si>
  <si>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</si>
  <si>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</si>
  <si>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</si>
  <si>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</si>
  <si>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</si>
  <si>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</si>
  <si>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</si>
  <si>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</si>
  <si>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</si>
  <si>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</si>
  <si>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</si>
  <si>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</si>
  <si>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</si>
  <si>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</si>
  <si>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</si>
  <si>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</si>
  <si>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</si>
  <si>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</si>
  <si>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</si>
  <si>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</si>
  <si>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</si>
  <si>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</si>
  <si>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</si>
  <si>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</si>
  <si>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</si>
  <si>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</si>
  <si>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</si>
  <si>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</si>
  <si>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</si>
  <si>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</si>
  <si>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</si>
  <si>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</si>
  <si>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</si>
  <si>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</si>
  <si>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</si>
  <si>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</si>
  <si>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</si>
  <si>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</si>
  <si>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</si>
  <si>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</si>
  <si>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</si>
  <si>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</si>
  <si>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</si>
  <si>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</si>
  <si>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</si>
  <si>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</si>
  <si>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</si>
  <si>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</si>
  <si>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</si>
  <si>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</si>
  <si>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</si>
  <si>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</si>
  <si>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</si>
  <si>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</si>
  <si>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</si>
  <si>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</si>
  <si>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</si>
  <si>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</si>
  <si>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</si>
  <si>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</si>
  <si>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</si>
  <si>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</si>
  <si>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</si>
  <si>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</si>
  <si>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</si>
  <si>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</si>
  <si>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</si>
  <si>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</si>
  <si>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</si>
  <si>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</si>
  <si>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</si>
  <si>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</si>
  <si>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</si>
  <si>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</si>
  <si>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</si>
  <si>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</si>
  <si>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</si>
  <si>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</si>
  <si>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</si>
  <si>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</si>
  <si>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</si>
  <si>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</si>
  <si>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</si>
  <si>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</si>
  <si>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</si>
  <si>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</si>
  <si>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</si>
  <si>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</si>
  <si>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</si>
  <si>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</si>
  <si>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</si>
  <si>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</si>
  <si>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</si>
  <si>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</si>
  <si>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</si>
  <si>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</si>
  <si>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</si>
  <si>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</si>
  <si>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</si>
  <si>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</si>
  <si>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</si>
  <si>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</si>
  <si>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</si>
  <si>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</si>
  <si>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</si>
  <si>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</si>
  <si>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</si>
  <si>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</si>
  <si>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</si>
  <si>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</si>
  <si>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</si>
  <si>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</si>
  <si>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</si>
  <si>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</si>
  <si>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</si>
  <si>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</si>
  <si>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</si>
  <si>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</si>
  <si>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</si>
  <si>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</si>
  <si>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</si>
  <si>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</si>
  <si>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</si>
  <si>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</si>
  <si>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</si>
  <si>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</si>
  <si>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</si>
  <si>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</si>
  <si>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</si>
  <si>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</si>
  <si>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</si>
  <si>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</si>
  <si>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</si>
  <si>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</si>
  <si>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</si>
  <si>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</si>
  <si>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</si>
  <si>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</si>
  <si>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</si>
  <si>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</si>
  <si>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</si>
  <si>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</si>
  <si>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</si>
  <si>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</si>
  <si>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</si>
  <si>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</si>
  <si>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</si>
  <si>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</si>
  <si>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</si>
  <si>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</si>
  <si>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</si>
  <si>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</si>
  <si>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</si>
  <si>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</si>
  <si>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</si>
  <si>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</si>
  <si>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</si>
  <si>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</si>
  <si>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</si>
  <si>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</si>
  <si>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</si>
  <si>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</si>
  <si>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</si>
  <si>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</si>
  <si>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</si>
  <si>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</si>
  <si>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</si>
  <si>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</si>
  <si>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</si>
  <si>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</si>
  <si>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</si>
  <si>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</si>
  <si>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</si>
  <si>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</si>
  <si>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</si>
  <si>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</si>
  <si>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</si>
  <si>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</si>
  <si>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</si>
  <si>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</si>
  <si>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</si>
  <si>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</si>
  <si>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</si>
  <si>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</si>
  <si>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</si>
  <si>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</si>
  <si>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</si>
  <si>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</si>
  <si>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</si>
  <si>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</si>
  <si>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</si>
  <si>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</si>
  <si>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</si>
  <si>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</si>
  <si>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</si>
  <si>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</si>
  <si>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</si>
  <si>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</si>
  <si>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</si>
  <si>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</si>
  <si>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</si>
  <si>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</si>
  <si>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</si>
  <si>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</si>
  <si>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</si>
  <si>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</si>
  <si>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</si>
  <si>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</si>
  <si>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</si>
  <si>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</si>
  <si>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</si>
  <si>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</si>
  <si>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</si>
  <si>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</si>
  <si>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</si>
  <si>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</si>
  <si>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</si>
  <si>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</si>
  <si>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</si>
  <si>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</si>
  <si>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</si>
  <si>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</si>
  <si>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</si>
  <si>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</si>
  <si>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</si>
  <si>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</si>
  <si>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</si>
  <si>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</si>
  <si>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</si>
  <si>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</si>
  <si>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</si>
  <si>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</si>
  <si>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</si>
  <si>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</si>
  <si>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</si>
  <si>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</si>
  <si>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</si>
  <si>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</si>
  <si>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</si>
  <si>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</si>
  <si>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</si>
  <si>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</si>
  <si>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</si>
  <si>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</si>
  <si>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</si>
  <si>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</si>
  <si>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</si>
  <si>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</si>
  <si>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</si>
  <si>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</si>
  <si>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</si>
  <si>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</si>
  <si>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</si>
  <si>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</si>
  <si>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</si>
  <si>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</si>
  <si>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</si>
  <si>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</si>
  <si>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</si>
  <si>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</si>
  <si>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</si>
  <si>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</si>
  <si>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</si>
  <si>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</si>
  <si>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</si>
  <si>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</si>
  <si>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</si>
  <si>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</si>
  <si>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</si>
  <si>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</si>
  <si>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</si>
  <si>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</si>
  <si>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</si>
  <si>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</si>
  <si>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</si>
  <si>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</si>
  <si>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</si>
  <si>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</si>
  <si>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</si>
  <si>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</si>
  <si>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</si>
  <si>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</si>
  <si>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</si>
  <si>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</si>
  <si>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</si>
  <si>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</si>
  <si>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</si>
  <si>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</si>
  <si>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</si>
  <si>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</si>
  <si>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</si>
  <si>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</si>
  <si>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</si>
  <si>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</si>
  <si>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</si>
  <si>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</si>
  <si>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</si>
  <si>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</si>
  <si>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</si>
  <si>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</si>
  <si>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</si>
  <si>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</si>
  <si>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</si>
  <si>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</si>
  <si>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</si>
  <si>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</si>
  <si>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</si>
  <si>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</si>
  <si>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</si>
  <si>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</si>
  <si>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</si>
  <si>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</si>
  <si>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</si>
  <si>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</si>
  <si>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</si>
  <si>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</si>
  <si>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</si>
  <si>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</si>
  <si>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</si>
  <si>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</si>
  <si>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</si>
  <si>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</si>
  <si>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</si>
  <si>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</si>
  <si>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</si>
  <si>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</si>
  <si>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</si>
  <si>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</si>
  <si>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</si>
  <si>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</si>
  <si>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</si>
  <si>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</si>
  <si>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</si>
  <si>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</si>
  <si>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</si>
  <si>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</si>
  <si>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</si>
  <si>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</si>
  <si>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</si>
  <si>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</si>
  <si>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</si>
  <si>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</si>
  <si>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</si>
  <si>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</si>
  <si>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</si>
  <si>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</si>
  <si>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</si>
  <si>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</si>
  <si>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</si>
  <si>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</si>
  <si>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</si>
  <si>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</si>
  <si>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</si>
  <si>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</si>
  <si>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</si>
  <si>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</si>
  <si>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</si>
  <si>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</si>
  <si>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</si>
  <si>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</si>
  <si>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</si>
  <si>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</si>
  <si>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</si>
  <si>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</si>
  <si>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</si>
  <si>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</si>
  <si>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</si>
  <si>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</si>
  <si>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</si>
  <si>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</si>
  <si>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</si>
  <si>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</si>
  <si>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</si>
  <si>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</si>
  <si>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</si>
  <si>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</si>
  <si>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</si>
  <si>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</si>
  <si>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</si>
  <si>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</si>
  <si>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</si>
  <si>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</si>
  <si>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</si>
  <si>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</si>
  <si>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</si>
  <si>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</si>
  <si>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</si>
  <si>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</si>
  <si>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</si>
  <si>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</si>
  <si>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</si>
  <si>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</si>
  <si>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</si>
  <si>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</si>
  <si>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</si>
  <si>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</si>
  <si>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</si>
  <si>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</si>
  <si>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</si>
  <si>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</si>
  <si>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</si>
  <si>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</si>
  <si>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</si>
  <si>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</si>
  <si>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</si>
  <si>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</si>
  <si>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</si>
  <si>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</si>
  <si>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</si>
  <si>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</si>
  <si>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</si>
  <si>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</si>
  <si>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</si>
  <si>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</si>
  <si>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</si>
  <si>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</si>
  <si>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</si>
  <si>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</si>
  <si>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</si>
  <si>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</si>
  <si>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</si>
  <si>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</si>
  <si>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</si>
  <si>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</si>
  <si>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</si>
  <si>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</si>
  <si>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</si>
  <si>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</si>
  <si>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</si>
  <si>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</si>
  <si>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</si>
  <si>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</si>
  <si>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</si>
  <si>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</si>
  <si>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</si>
  <si>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</si>
  <si>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</si>
  <si>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</si>
  <si>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</si>
  <si>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</si>
  <si>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</si>
  <si>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</si>
  <si>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</si>
  <si>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</si>
  <si>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</si>
  <si>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</si>
  <si>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</si>
  <si>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</si>
  <si>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</si>
  <si>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</si>
  <si>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</si>
  <si>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</si>
  <si>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</si>
  <si>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</si>
  <si>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</si>
  <si>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</si>
  <si>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</si>
  <si>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</si>
  <si>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</si>
  <si>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</si>
  <si>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</si>
  <si>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</si>
  <si>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</si>
  <si>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</si>
  <si>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</si>
  <si>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</si>
  <si>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</si>
  <si>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</si>
  <si>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</si>
  <si>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</si>
  <si>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</si>
  <si>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</si>
  <si>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</si>
  <si>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</si>
  <si>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</si>
  <si>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</si>
  <si>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</si>
  <si>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</si>
  <si>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</si>
  <si>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</si>
  <si>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</si>
  <si>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</si>
  <si>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</si>
  <si>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</si>
  <si>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</si>
  <si>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</si>
  <si>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</si>
  <si>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</si>
  <si>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</si>
  <si>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</si>
  <si>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</si>
  <si>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</si>
  <si>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</si>
  <si>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</si>
  <si>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</si>
  <si>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</si>
  <si>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</si>
  <si>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</si>
  <si>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</si>
  <si>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</si>
  <si>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</si>
  <si>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</si>
  <si>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</si>
  <si>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</si>
  <si>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</si>
  <si>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</si>
  <si>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</si>
  <si>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</si>
  <si>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</si>
  <si>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</si>
  <si>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</si>
  <si>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</si>
  <si>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</si>
  <si>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</si>
  <si>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</si>
  <si>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</si>
  <si>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</si>
  <si>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</si>
  <si>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</si>
  <si>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</si>
  <si>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</si>
  <si>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</si>
  <si>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</si>
  <si>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</si>
  <si>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</si>
  <si>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</si>
  <si>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</si>
  <si>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</si>
  <si>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</si>
  <si>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</si>
  <si>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</si>
  <si>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</si>
  <si>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</si>
  <si>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</si>
  <si>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</si>
  <si>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</si>
  <si>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</si>
  <si>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</si>
  <si>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</si>
  <si>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</si>
  <si>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</si>
  <si>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</si>
  <si>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</si>
  <si>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</si>
  <si>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</si>
  <si>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</si>
  <si>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</si>
  <si>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</si>
  <si>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</si>
  <si>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</si>
  <si>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</si>
  <si>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</si>
  <si>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</si>
  <si>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</si>
  <si>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</si>
  <si>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</si>
  <si>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</si>
  <si>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</si>
  <si>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</si>
  <si>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</si>
  <si>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</si>
  <si>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</si>
  <si>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</si>
  <si>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</si>
  <si>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</si>
  <si>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</si>
  <si>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</si>
  <si>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</si>
  <si>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</si>
  <si>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</si>
  <si>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</si>
  <si>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</si>
  <si>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</si>
  <si>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</si>
  <si>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</si>
  <si>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</si>
  <si>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</si>
  <si>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</si>
  <si>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</si>
  <si>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</si>
  <si>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</si>
  <si>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</si>
  <si>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</si>
  <si>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</si>
  <si>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</si>
  <si>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</si>
  <si>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</si>
  <si>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</si>
  <si>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</si>
  <si>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</si>
  <si>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</si>
  <si>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</si>
  <si>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</si>
  <si>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</si>
  <si>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</si>
  <si>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</si>
  <si>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</si>
  <si>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</si>
  <si>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</si>
  <si>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</si>
  <si>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</si>
  <si>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</si>
  <si>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</si>
  <si>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</si>
  <si>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</si>
  <si>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</si>
  <si>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</si>
  <si>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</si>
  <si>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</si>
  <si>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</si>
  <si>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</si>
  <si>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</si>
  <si>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</si>
  <si>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</si>
  <si>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</si>
  <si>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</si>
  <si>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</si>
  <si>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</si>
  <si>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</si>
  <si>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</si>
  <si>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</si>
  <si>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</si>
  <si>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</si>
  <si>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</si>
  <si>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</si>
  <si>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</si>
  <si>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</si>
  <si>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</si>
  <si>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</si>
  <si>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</si>
  <si>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</si>
  <si>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</si>
  <si>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</si>
  <si>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</si>
  <si>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</si>
  <si>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</si>
  <si>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</si>
  <si>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</si>
  <si>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</si>
  <si>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</si>
  <si>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</si>
  <si>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</si>
  <si>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</si>
  <si>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</si>
  <si>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</si>
  <si>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</si>
  <si>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</si>
  <si>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</si>
  <si>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</si>
  <si>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</si>
  <si>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</si>
  <si>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</si>
  <si>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</si>
  <si>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</si>
  <si>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</si>
  <si>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</si>
  <si>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</si>
  <si>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</si>
  <si>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</si>
  <si>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</si>
  <si>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</si>
  <si>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</si>
  <si>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</si>
  <si>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</si>
  <si>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</si>
  <si>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</si>
  <si>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</si>
  <si>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</si>
  <si>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</si>
  <si>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</si>
  <si>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</si>
  <si>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</si>
  <si>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</si>
  <si>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</si>
  <si>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</si>
  <si>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</si>
  <si>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</si>
  <si>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</si>
  <si>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</si>
  <si>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</si>
  <si>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</si>
  <si>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</si>
  <si>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</si>
  <si>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</si>
  <si>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</si>
  <si>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</si>
  <si>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</si>
  <si>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</si>
  <si>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</si>
  <si>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</si>
  <si>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</si>
  <si>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</si>
  <si>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</si>
  <si>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</si>
  <si>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</si>
  <si>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</si>
  <si>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</si>
  <si>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</si>
  <si>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</si>
  <si>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</si>
  <si>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</si>
  <si>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</si>
  <si>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</si>
  <si>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</si>
  <si>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</si>
  <si>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</si>
  <si>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</si>
  <si>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</si>
  <si>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</si>
  <si>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</si>
  <si>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</si>
  <si>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</si>
  <si>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</si>
  <si>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</si>
  <si>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</si>
  <si>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</si>
  <si>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</si>
  <si>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</si>
  <si>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</si>
  <si>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</si>
  <si>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</si>
  <si>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</si>
  <si>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</si>
  <si>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</si>
  <si>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</si>
  <si>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</si>
  <si>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</si>
  <si>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</si>
  <si>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</si>
  <si>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</si>
  <si>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</si>
  <si>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</si>
  <si>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</si>
  <si>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</si>
  <si>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</si>
  <si>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</si>
  <si>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</si>
  <si>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</si>
  <si>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</si>
  <si>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</si>
  <si>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</si>
  <si>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</si>
  <si>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</si>
  <si>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</si>
  <si>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</si>
  <si>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</si>
  <si>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</si>
  <si>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</si>
  <si>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</si>
  <si>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</si>
  <si>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</si>
  <si>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</si>
  <si>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</si>
  <si>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</si>
  <si>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</si>
  <si>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</si>
  <si>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</si>
  <si>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</si>
  <si>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</si>
  <si>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</si>
  <si>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</si>
  <si>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</si>
  <si>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</si>
  <si>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</si>
  <si>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</si>
  <si>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</si>
  <si>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</si>
  <si>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</si>
  <si>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</si>
  <si>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</si>
  <si>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</si>
  <si>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</si>
  <si>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</si>
  <si>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</si>
  <si>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</si>
  <si>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</si>
  <si>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</si>
  <si>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</si>
  <si>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</si>
  <si>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</si>
  <si>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</si>
  <si>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</si>
  <si>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</si>
  <si>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</si>
  <si>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</si>
  <si>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</si>
  <si>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</si>
  <si>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</si>
  <si>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</si>
  <si>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</si>
  <si>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</si>
  <si>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</si>
  <si>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</si>
  <si>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</si>
  <si>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</si>
  <si>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</si>
  <si>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</si>
  <si>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</si>
  <si>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</si>
  <si>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</si>
  <si>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</si>
  <si>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</si>
  <si>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</si>
  <si>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</si>
  <si>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</si>
  <si>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</si>
  <si>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</si>
  <si>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</si>
  <si>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</si>
  <si>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</si>
  <si>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</si>
  <si>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</si>
  <si>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</si>
  <si>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</si>
  <si>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</si>
  <si>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</si>
  <si>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</si>
  <si>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</si>
  <si>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</si>
  <si>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</si>
  <si>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</si>
  <si>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</si>
  <si>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</si>
  <si>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</si>
  <si>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</si>
  <si>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</si>
  <si>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</si>
  <si>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</si>
  <si>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</si>
  <si>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</si>
  <si>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</si>
  <si>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</si>
  <si>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</si>
  <si>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</si>
  <si>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</si>
  <si>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</si>
  <si>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</si>
  <si>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</si>
  <si>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</si>
  <si>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</si>
  <si>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</si>
  <si>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</si>
  <si>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</si>
  <si>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</si>
  <si>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</si>
  <si>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</si>
  <si>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</si>
  <si>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</si>
  <si>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</si>
  <si>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</si>
  <si>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</si>
  <si>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</si>
  <si>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</si>
  <si>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</si>
  <si>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</si>
  <si>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</si>
  <si>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</si>
  <si>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</si>
  <si>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</si>
  <si>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</si>
  <si>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</si>
  <si>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</si>
  <si>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</si>
  <si>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</si>
  <si>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</si>
  <si>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</si>
  <si>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</si>
  <si>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</si>
  <si>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</si>
  <si>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</si>
  <si>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</si>
  <si>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</si>
  <si>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</si>
  <si>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</si>
  <si>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</si>
  <si>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</si>
  <si>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</si>
  <si>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</si>
  <si>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</si>
  <si>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</si>
  <si>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</si>
  <si>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</si>
  <si>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</si>
  <si>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</si>
  <si>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</si>
  <si>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</si>
  <si>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</si>
  <si>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</si>
  <si>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</si>
  <si>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</si>
  <si>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</si>
  <si>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</si>
  <si>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</si>
  <si>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</si>
  <si>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</si>
  <si>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</si>
  <si>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</si>
  <si>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</si>
  <si>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</si>
  <si>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</si>
  <si>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</si>
  <si>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</si>
  <si>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</si>
  <si>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</si>
  <si>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</si>
  <si>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</si>
  <si>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</si>
  <si>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</si>
  <si>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</si>
  <si>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</si>
  <si>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</si>
  <si>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</si>
  <si>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</si>
  <si>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</si>
  <si>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</si>
  <si>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</si>
  <si>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</si>
  <si>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</si>
  <si>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</si>
  <si>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</si>
  <si>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</si>
  <si>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</si>
  <si>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</si>
  <si>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</si>
  <si>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</si>
  <si>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</si>
  <si>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</si>
  <si>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</si>
  <si>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</si>
  <si>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</si>
  <si>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</si>
  <si>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</si>
  <si>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</si>
  <si>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</si>
  <si>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</si>
  <si>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</si>
  <si>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</si>
  <si>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</si>
  <si>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</si>
  <si>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</si>
  <si>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</si>
  <si>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</si>
  <si>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</si>
  <si>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</si>
  <si>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</si>
  <si>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</si>
  <si>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</si>
  <si>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</si>
  <si>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</si>
  <si>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</si>
  <si>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</si>
  <si>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</si>
  <si>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</si>
  <si>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</si>
  <si>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</si>
  <si>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</si>
  <si>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</si>
  <si>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</si>
  <si>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</si>
  <si>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</si>
  <si>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</si>
  <si>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</si>
  <si>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</si>
  <si>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</si>
  <si>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</si>
  <si>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</si>
  <si>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</si>
  <si>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</si>
  <si>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</si>
  <si>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</si>
  <si>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</si>
  <si>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</si>
  <si>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</si>
  <si>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</si>
  <si>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</si>
  <si>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</si>
  <si>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</si>
  <si>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</si>
  <si>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</si>
  <si>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</si>
  <si>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</si>
  <si>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</si>
  <si>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</si>
  <si>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</si>
  <si>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</si>
  <si>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</si>
  <si>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</si>
  <si>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</si>
  <si>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</si>
  <si>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</si>
  <si>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</si>
  <si>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</si>
  <si>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</si>
  <si>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</si>
  <si>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</si>
  <si>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</si>
  <si>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</si>
  <si>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</si>
  <si>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</si>
  <si>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</si>
  <si>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</si>
  <si>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</si>
  <si>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</si>
  <si>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</si>
  <si>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</si>
  <si>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</si>
  <si>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</si>
  <si>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</si>
  <si>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</si>
  <si>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</si>
  <si>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</si>
  <si>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</si>
  <si>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</si>
  <si>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</si>
  <si>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</si>
  <si>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</si>
  <si>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</si>
  <si>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</si>
  <si>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</si>
  <si>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</si>
  <si>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</si>
  <si>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</si>
  <si>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</si>
  <si>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</si>
  <si>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</si>
  <si>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</si>
  <si>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</si>
  <si>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</si>
  <si>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</si>
  <si>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</si>
  <si>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</si>
  <si>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</si>
  <si>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</si>
  <si>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</si>
  <si>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</si>
  <si>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</si>
  <si>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</si>
  <si>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</si>
  <si>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</si>
  <si>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</si>
  <si>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</si>
  <si>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</si>
  <si>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</si>
  <si>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</si>
  <si>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</si>
  <si>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</si>
  <si>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</si>
  <si>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</si>
  <si>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</si>
  <si>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</si>
  <si>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</si>
  <si>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</si>
  <si>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</si>
  <si>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</si>
  <si>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</si>
  <si>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</si>
  <si>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</si>
  <si>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</si>
  <si>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</si>
  <si>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</si>
  <si>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</si>
  <si>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</si>
  <si>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</si>
  <si>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</si>
  <si>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</si>
  <si>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</si>
  <si>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</si>
  <si>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</si>
  <si>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</si>
  <si>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</si>
  <si>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</si>
  <si>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</si>
  <si>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</si>
  <si>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</si>
  <si>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</si>
  <si>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</si>
  <si>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</si>
  <si>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</si>
  <si>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</si>
  <si>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</si>
  <si>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</si>
  <si>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</si>
  <si>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</si>
  <si>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</si>
  <si>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</si>
  <si>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</si>
  <si>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</si>
  <si>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</si>
  <si>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</si>
  <si>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</si>
  <si>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</si>
  <si>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</si>
  <si>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</si>
  <si>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</si>
  <si>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</si>
  <si>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</si>
  <si>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</si>
  <si>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</si>
  <si>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</si>
  <si>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</si>
  <si>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</si>
  <si>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</si>
  <si>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</si>
  <si>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</si>
  <si>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</si>
  <si>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</si>
  <si>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</si>
  <si>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</si>
  <si>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</si>
  <si>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</si>
  <si>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</si>
  <si>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</si>
  <si>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</si>
  <si>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</si>
  <si>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</si>
  <si>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</si>
  <si>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</si>
  <si>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</si>
  <si>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</si>
  <si>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</si>
  <si>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</si>
  <si>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</si>
  <si>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</si>
  <si>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</si>
  <si>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</si>
  <si>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</si>
  <si>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</si>
  <si>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</si>
  <si>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</si>
  <si>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</si>
  <si>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</si>
  <si>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</si>
  <si>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</si>
  <si>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</si>
  <si>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</si>
  <si>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</si>
  <si>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</si>
  <si>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</si>
  <si>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</si>
  <si>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</si>
  <si>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</si>
  <si>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</si>
  <si>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</si>
  <si>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</si>
  <si>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</si>
  <si>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</si>
  <si>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</si>
  <si>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</si>
  <si>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</si>
  <si>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</si>
  <si>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</si>
  <si>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</si>
  <si>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</si>
  <si>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</si>
  <si>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</si>
  <si>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</si>
  <si>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</si>
  <si>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</si>
  <si>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</si>
  <si>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</si>
  <si>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</si>
  <si>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</si>
  <si>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</si>
  <si>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</si>
  <si>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</si>
  <si>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</si>
  <si>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</si>
  <si>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</si>
  <si>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</si>
  <si>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</si>
  <si>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</si>
  <si>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</si>
  <si>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</si>
  <si>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</si>
  <si>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</si>
  <si>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</si>
  <si>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</si>
  <si>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</si>
  <si>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</si>
  <si>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</si>
  <si>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</si>
  <si>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</si>
  <si>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</si>
  <si>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</si>
  <si>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</si>
  <si>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</si>
  <si>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</si>
  <si>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</si>
  <si>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</si>
  <si>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</si>
  <si>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</si>
  <si>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</si>
  <si>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</si>
  <si>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</si>
  <si>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</si>
  <si>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</si>
  <si>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</si>
  <si>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</si>
  <si>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</si>
  <si>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</si>
  <si>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</si>
  <si>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</si>
  <si>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</si>
  <si>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</si>
  <si>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</si>
  <si>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</si>
  <si>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</si>
  <si>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</si>
  <si>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</si>
  <si>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</si>
  <si>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</si>
  <si>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</si>
  <si>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</si>
  <si>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</si>
  <si>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</si>
  <si>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</si>
  <si>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</si>
  <si>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</si>
  <si>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</si>
  <si>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</si>
  <si>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</si>
  <si>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</si>
  <si>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</si>
  <si>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</si>
  <si>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</si>
  <si>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</si>
  <si>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</si>
  <si>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</si>
  <si>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</si>
  <si>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</si>
  <si>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</si>
  <si>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</si>
  <si>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</si>
  <si>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</si>
  <si>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</si>
  <si>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</si>
  <si>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</si>
  <si>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</si>
  <si>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</si>
  <si>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</si>
  <si>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</si>
  <si>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</si>
  <si>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</si>
  <si>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</si>
  <si>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</si>
  <si>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</si>
  <si>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</si>
  <si>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</si>
  <si>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</si>
  <si>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</si>
  <si>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</si>
  <si>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</si>
  <si>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</si>
  <si>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</si>
  <si>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</si>
  <si>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</si>
  <si>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</si>
  <si>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</si>
  <si>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</si>
  <si>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</si>
  <si>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</si>
  <si>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</si>
  <si>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</si>
  <si>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</si>
  <si>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</si>
  <si>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</si>
  <si>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</si>
  <si>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</si>
  <si>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</si>
  <si>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</si>
  <si>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</si>
  <si>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</si>
  <si>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</si>
  <si>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</si>
  <si>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</si>
  <si>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</si>
  <si>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</si>
  <si>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</si>
  <si>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</si>
  <si>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</si>
  <si>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</si>
  <si>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</si>
  <si>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</si>
  <si>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</si>
  <si>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</si>
  <si>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</si>
  <si>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</si>
  <si>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</si>
  <si>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</si>
  <si>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</si>
  <si>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</si>
  <si>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</si>
  <si>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</si>
  <si>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</si>
  <si>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</si>
  <si>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</si>
  <si>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</si>
  <si>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</si>
  <si>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</si>
  <si>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</si>
  <si>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</si>
  <si>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</si>
  <si>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</si>
  <si>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</si>
  <si>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</si>
  <si>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</si>
  <si>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</si>
  <si>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</si>
  <si>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</si>
  <si>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</si>
  <si>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</si>
  <si>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</si>
  <si>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</si>
  <si>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</si>
  <si>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</si>
  <si>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</si>
  <si>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</si>
  <si>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</si>
  <si>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</si>
  <si>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</si>
  <si>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</si>
  <si>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</si>
  <si>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</si>
  <si>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</si>
  <si>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</si>
  <si>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</si>
  <si>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</si>
  <si>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</si>
  <si>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</si>
  <si>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</si>
  <si>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</si>
  <si>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</si>
  <si>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</si>
  <si>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</si>
  <si>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</si>
  <si>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</si>
  <si>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</si>
  <si>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</si>
  <si>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</si>
  <si>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</si>
  <si>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</si>
  <si>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</si>
  <si>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</si>
  <si>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</si>
  <si>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</si>
  <si>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</si>
  <si>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</si>
  <si>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</si>
  <si>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</si>
  <si>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</si>
  <si>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</si>
  <si>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</si>
  <si>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</si>
  <si>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</si>
  <si>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</si>
  <si>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</si>
  <si>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</si>
  <si>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</si>
  <si>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</si>
  <si>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</si>
  <si>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</si>
  <si>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</si>
  <si>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</si>
  <si>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</si>
  <si>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</si>
  <si>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</si>
  <si>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</si>
  <si>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</si>
  <si>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</si>
  <si>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</si>
  <si>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</si>
  <si>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</si>
  <si>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</si>
  <si>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</si>
  <si>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</si>
  <si>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</si>
  <si>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</si>
  <si>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</si>
  <si>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</si>
  <si>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</si>
  <si>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</si>
  <si>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</si>
  <si>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</si>
  <si>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</si>
  <si>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</si>
  <si>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</si>
  <si>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</si>
  <si>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</si>
  <si>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</si>
  <si>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</si>
  <si>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</si>
  <si>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</si>
  <si>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</si>
  <si>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</si>
  <si>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</si>
  <si>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</si>
  <si>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</si>
  <si>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</si>
  <si>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</si>
  <si>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</si>
  <si>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</si>
  <si>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</si>
  <si>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</si>
  <si>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</si>
  <si>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</si>
  <si>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</si>
  <si>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</si>
  <si>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</si>
  <si>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</si>
  <si>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</si>
  <si>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</si>
  <si>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</si>
  <si>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</si>
  <si>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</si>
  <si>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</si>
  <si>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</si>
  <si>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</si>
  <si>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</si>
  <si>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</si>
  <si>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</si>
  <si>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</si>
  <si>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</si>
  <si>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</si>
  <si>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</si>
  <si>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</si>
  <si>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</si>
  <si>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</si>
  <si>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</si>
  <si>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</si>
  <si>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</si>
  <si>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</si>
  <si>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</si>
  <si>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</si>
  <si>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</si>
  <si>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</si>
  <si>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</si>
  <si>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</si>
  <si>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</si>
  <si>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</si>
  <si>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</si>
  <si>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</si>
  <si>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</si>
  <si>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</si>
  <si>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</si>
  <si>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</si>
  <si>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</si>
  <si>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</si>
  <si>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</si>
  <si>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</si>
  <si>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</si>
  <si>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</si>
  <si>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</si>
  <si>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</si>
  <si>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</si>
  <si>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</si>
  <si>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</si>
  <si>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</si>
  <si>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</si>
  <si>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</si>
  <si>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</si>
  <si>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</si>
  <si>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</si>
  <si>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</si>
  <si>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</si>
  <si>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</si>
  <si>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</si>
  <si>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</si>
  <si>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</si>
  <si>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</si>
  <si>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</si>
  <si>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</si>
  <si>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</si>
  <si>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</si>
  <si>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</si>
  <si>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</si>
  <si>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</si>
  <si>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</si>
  <si>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</si>
  <si>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</si>
  <si>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</si>
  <si>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</si>
  <si>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</si>
  <si>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</si>
  <si>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</si>
  <si>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</si>
  <si>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</si>
  <si>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</si>
  <si>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</si>
  <si>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</si>
  <si>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</si>
  <si>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</si>
  <si>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</si>
  <si>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</si>
  <si>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</si>
  <si>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</si>
  <si>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</si>
  <si>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</si>
  <si>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</si>
  <si>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</si>
  <si>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</si>
  <si>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</si>
  <si>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</si>
  <si>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</si>
  <si>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</si>
  <si>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</si>
  <si>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</si>
  <si>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</si>
  <si>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</si>
  <si>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</si>
  <si>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</si>
  <si>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</si>
  <si>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</si>
  <si>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</si>
  <si>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</si>
  <si>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</si>
  <si>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</si>
  <si>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</si>
  <si>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</si>
  <si>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</si>
  <si>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</si>
  <si>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</si>
  <si>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</si>
  <si>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</si>
  <si>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</si>
  <si>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</si>
  <si>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</si>
  <si>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</si>
  <si>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</si>
  <si>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</si>
  <si>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</si>
  <si>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</si>
  <si>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</si>
  <si>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</si>
  <si>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</si>
  <si>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</si>
  <si>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</si>
  <si>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</si>
  <si>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</si>
  <si>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</si>
  <si>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</si>
  <si>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</si>
  <si>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</si>
  <si>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</si>
  <si>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</si>
  <si>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</si>
  <si>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</si>
  <si>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</si>
  <si>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</si>
  <si>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</si>
  <si>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</si>
  <si>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</si>
  <si>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</si>
  <si>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</si>
  <si>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</si>
  <si>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</si>
  <si>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</si>
  <si>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</si>
  <si>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</si>
  <si>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</si>
  <si>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</si>
  <si>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</si>
  <si>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</si>
  <si>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</si>
  <si>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</si>
  <si>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</si>
  <si>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</si>
  <si>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</si>
  <si>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</si>
  <si>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</si>
  <si>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</si>
  <si>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</si>
  <si>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</si>
  <si>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</si>
  <si>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</si>
  <si>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</si>
  <si>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</si>
  <si>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</si>
  <si>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</si>
  <si>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</si>
  <si>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</si>
  <si>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</si>
  <si>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</si>
  <si>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</si>
  <si>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</si>
  <si>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</si>
  <si>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</si>
  <si>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</si>
  <si>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</si>
  <si>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</si>
  <si>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</si>
  <si>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</si>
  <si>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</si>
  <si>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</si>
  <si>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</si>
  <si>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</si>
  <si>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</si>
  <si>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</si>
  <si>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</si>
  <si>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</si>
  <si>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</si>
  <si>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</si>
  <si>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</si>
  <si>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</si>
  <si>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</si>
  <si>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</si>
  <si>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</si>
  <si>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</si>
  <si>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</si>
  <si>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</si>
  <si>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</si>
  <si>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</si>
  <si>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</si>
  <si>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</si>
  <si>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</si>
  <si>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</si>
  <si>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</si>
  <si>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</si>
  <si>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</si>
  <si>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</si>
  <si>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</si>
  <si>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</si>
  <si>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</si>
  <si>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</si>
  <si>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</si>
  <si>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</si>
  <si>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</si>
  <si>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</si>
  <si>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</si>
  <si>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</si>
  <si>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</si>
  <si>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</si>
  <si>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</si>
  <si>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</si>
  <si>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</si>
  <si>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</si>
  <si>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</si>
  <si>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</si>
  <si>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</si>
  <si>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</si>
  <si>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</si>
  <si>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</si>
  <si>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</si>
  <si>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</si>
  <si>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</si>
  <si>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</si>
  <si>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</si>
  <si>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</si>
  <si>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</si>
  <si>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</si>
  <si>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</si>
  <si>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</si>
  <si>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</si>
  <si>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</si>
  <si>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</si>
  <si>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</si>
  <si>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</si>
  <si>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</si>
  <si>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</si>
  <si>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</si>
  <si>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</si>
  <si>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</si>
  <si>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</si>
  <si>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</si>
  <si>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</si>
  <si>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</si>
  <si>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</si>
  <si>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</si>
  <si>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</si>
  <si>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</si>
  <si>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</si>
  <si>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</si>
  <si>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</si>
  <si>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</si>
  <si>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</si>
  <si>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</si>
  <si>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</si>
  <si>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</si>
  <si>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</si>
  <si>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</si>
  <si>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</si>
  <si>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</si>
  <si>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</si>
  <si>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</si>
  <si>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</si>
  <si>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</si>
  <si>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</si>
  <si>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</si>
  <si>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</si>
  <si>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</si>
  <si>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</si>
  <si>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</si>
  <si>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</si>
  <si>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</si>
  <si>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</si>
  <si>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</si>
  <si>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</si>
  <si>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</si>
  <si>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</si>
  <si>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</si>
  <si>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</si>
  <si>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</si>
  <si>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</si>
  <si>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</si>
  <si>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</si>
  <si>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</si>
  <si>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</si>
  <si>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</si>
  <si>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</si>
  <si>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</si>
  <si>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</si>
  <si>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</si>
  <si>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</si>
  <si>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</si>
  <si>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</si>
  <si>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</si>
  <si>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</si>
  <si>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</si>
  <si>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</si>
  <si>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</si>
  <si>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</si>
  <si>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</si>
  <si>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</si>
  <si>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</si>
  <si>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</si>
  <si>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</si>
  <si>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</si>
  <si>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</si>
  <si>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</si>
  <si>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</si>
  <si>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</si>
  <si>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</si>
  <si>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</si>
  <si>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</si>
  <si>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</si>
  <si>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</si>
  <si>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</si>
  <si>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</si>
  <si>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</si>
  <si>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</si>
  <si>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</si>
  <si>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</si>
  <si>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</si>
  <si>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</si>
  <si>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</si>
  <si>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</si>
  <si>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</si>
  <si>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</si>
  <si>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</si>
  <si>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</si>
  <si>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</si>
  <si>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</si>
  <si>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</si>
  <si>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</si>
  <si>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</si>
  <si>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</si>
  <si>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</si>
  <si>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</si>
  <si>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</si>
  <si>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</si>
  <si>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</si>
  <si>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</si>
  <si>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</si>
  <si>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</si>
  <si>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</si>
  <si>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</si>
  <si>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</si>
  <si>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</si>
  <si>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</si>
  <si>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</si>
  <si>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</si>
  <si>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</si>
  <si>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</si>
  <si>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</si>
  <si>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</si>
  <si>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</si>
  <si>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</si>
  <si>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</si>
  <si>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</si>
  <si>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</si>
  <si>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</si>
  <si>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</si>
  <si>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</si>
  <si>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</si>
  <si>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</si>
  <si>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</si>
  <si>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</si>
  <si>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</si>
  <si>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</si>
  <si>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</si>
  <si>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</si>
  <si>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</si>
  <si>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</si>
  <si>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</si>
  <si>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</si>
  <si>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</si>
  <si>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</si>
  <si>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</si>
  <si>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</si>
  <si>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</si>
  <si>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</si>
  <si>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</si>
  <si>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</si>
  <si>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</si>
  <si>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</si>
  <si>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</si>
  <si>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</si>
  <si>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</si>
  <si>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</si>
  <si>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</si>
  <si>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</si>
  <si>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</si>
  <si>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</si>
  <si>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</si>
  <si>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</si>
  <si>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</si>
  <si>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</si>
  <si>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</si>
  <si>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</si>
  <si>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</si>
  <si>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</si>
  <si>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</si>
  <si>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</si>
  <si>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</si>
  <si>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</si>
  <si>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</si>
  <si>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</si>
  <si>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</si>
  <si>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</si>
  <si>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</si>
  <si>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</si>
  <si>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</si>
  <si>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</si>
  <si>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</si>
  <si>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</si>
  <si>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</si>
  <si>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</si>
  <si>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</si>
  <si>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</si>
  <si>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</si>
  <si>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</si>
  <si>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</si>
  <si>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</si>
  <si>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</si>
  <si>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</si>
  <si>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</si>
  <si>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</si>
  <si>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</si>
  <si>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</si>
  <si>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</si>
  <si>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</si>
  <si>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</si>
  <si>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</si>
  <si>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</si>
  <si>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</si>
  <si>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</si>
  <si>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</si>
  <si>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</si>
  <si>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</si>
  <si>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</si>
  <si>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</si>
  <si>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</si>
  <si>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</si>
  <si>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</si>
  <si>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</si>
  <si>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</si>
  <si>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</si>
  <si>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</si>
  <si>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</si>
  <si>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</si>
  <si>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</si>
  <si>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</si>
  <si>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</si>
  <si>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</si>
  <si>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</si>
  <si>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</si>
  <si>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</si>
  <si>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</si>
  <si>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</si>
  <si>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</si>
  <si>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</si>
  <si>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</si>
  <si>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</si>
  <si>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</si>
  <si>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</si>
  <si>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</si>
  <si>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</si>
  <si>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</si>
  <si>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</si>
  <si>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</si>
  <si>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</si>
  <si>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</si>
  <si>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</si>
  <si>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</si>
  <si>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</si>
  <si>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</si>
  <si>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</si>
  <si>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</si>
  <si>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</si>
  <si>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</si>
  <si>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</si>
  <si>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</si>
  <si>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</si>
  <si>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</si>
  <si>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</si>
  <si>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</si>
  <si>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</si>
  <si>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</si>
  <si>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</si>
  <si>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</si>
  <si>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</si>
  <si>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</si>
  <si>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</si>
  <si>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</si>
  <si>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</si>
  <si>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</si>
  <si>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</si>
  <si>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</si>
  <si>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</si>
  <si>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</si>
  <si>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</si>
  <si>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</si>
  <si>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</si>
  <si>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</si>
  <si>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</si>
  <si>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</si>
  <si>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</si>
  <si>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</si>
  <si>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</si>
  <si>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</si>
  <si>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</si>
  <si>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</si>
  <si>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</si>
  <si>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</si>
  <si>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</si>
  <si>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</si>
  <si>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</si>
  <si>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</si>
  <si>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</si>
  <si>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</si>
  <si>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</si>
  <si>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</si>
  <si>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</si>
  <si>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</si>
  <si>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</si>
  <si>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</si>
  <si>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</si>
  <si>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</si>
  <si>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</si>
  <si>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</si>
  <si>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</si>
  <si>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</si>
  <si>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</si>
  <si>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</si>
  <si>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</si>
  <si>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</si>
  <si>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</si>
  <si>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</si>
  <si>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</si>
  <si>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</si>
  <si>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</si>
  <si>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</si>
  <si>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</si>
  <si>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</si>
  <si>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</si>
  <si>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</si>
  <si>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</si>
  <si>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</si>
  <si>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</si>
  <si>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</si>
  <si>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</si>
  <si>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</si>
  <si>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</si>
  <si>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</si>
  <si>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</si>
  <si>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</si>
  <si>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</si>
  <si>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</si>
  <si>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</si>
  <si>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</si>
  <si>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</si>
  <si>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</si>
  <si>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</si>
  <si>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</si>
  <si>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</si>
  <si>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</si>
  <si>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</si>
  <si>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</si>
  <si>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</si>
  <si>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</si>
  <si>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</si>
  <si>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</si>
  <si>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</si>
  <si>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</si>
  <si>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</si>
  <si>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</si>
  <si>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</si>
  <si>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</si>
  <si>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</si>
  <si>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</si>
  <si>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</si>
  <si>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</si>
  <si>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</si>
  <si>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</si>
  <si>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</si>
  <si>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</si>
  <si>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</si>
  <si>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</si>
  <si>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</si>
  <si>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</si>
  <si>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</si>
  <si>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</si>
  <si>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</si>
  <si>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</si>
  <si>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</si>
  <si>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</si>
  <si>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</si>
  <si>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</si>
  <si>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</si>
  <si>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</si>
  <si>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</si>
  <si>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</si>
  <si>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</si>
  <si>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</si>
  <si>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</si>
  <si>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</si>
  <si>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</si>
  <si>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</si>
  <si>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</si>
  <si>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</si>
  <si>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</si>
  <si>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</si>
  <si>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</si>
  <si>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</si>
  <si>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</si>
  <si>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</si>
  <si>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</si>
  <si>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</si>
  <si>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</si>
  <si>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</si>
  <si>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</si>
  <si>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</si>
  <si>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</si>
  <si>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</si>
  <si>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</si>
  <si>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</si>
  <si>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</si>
  <si>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</si>
  <si>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</si>
  <si>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</si>
  <si>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</si>
  <si>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</si>
  <si>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</si>
  <si>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</si>
  <si>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</si>
  <si>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</si>
  <si>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</si>
  <si>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</si>
  <si>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</si>
  <si>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</si>
  <si>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</si>
  <si>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</si>
  <si>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</si>
  <si>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</si>
  <si>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</si>
  <si>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</si>
  <si>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</si>
  <si>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</si>
  <si>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</si>
  <si>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</si>
  <si>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</si>
  <si>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</si>
  <si>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</si>
  <si>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</si>
  <si>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</si>
  <si>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</si>
  <si>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</si>
  <si>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</si>
  <si>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</si>
  <si>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</si>
  <si>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</si>
  <si>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</si>
  <si>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</si>
  <si>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</si>
  <si>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</si>
  <si>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</si>
  <si>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</si>
  <si>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</si>
  <si>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</si>
  <si>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</si>
  <si>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</si>
  <si>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</si>
  <si>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</si>
  <si>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</si>
  <si>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</si>
  <si>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</si>
  <si>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</si>
  <si>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</si>
  <si>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</si>
  <si>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</si>
  <si>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</si>
  <si>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</si>
  <si>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</si>
  <si>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</si>
  <si>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</si>
  <si>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</si>
  <si>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</si>
  <si>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</si>
  <si>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</si>
  <si>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</si>
  <si>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</si>
  <si>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</si>
  <si>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</si>
  <si>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</si>
  <si>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</si>
  <si>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</si>
  <si>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</si>
  <si>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</si>
  <si>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</si>
  <si>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</si>
  <si>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</si>
  <si>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</si>
  <si>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</si>
  <si>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</si>
  <si>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</si>
  <si>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</si>
  <si>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</si>
  <si>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</si>
  <si>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</si>
  <si>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</si>
  <si>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</si>
  <si>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</si>
  <si>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</si>
  <si>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</si>
  <si>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</si>
  <si>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</si>
  <si>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</si>
  <si>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</si>
  <si>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</si>
  <si>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</si>
  <si>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</si>
  <si>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</si>
  <si>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</si>
  <si>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</si>
  <si>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</si>
  <si>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</si>
  <si>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</si>
  <si>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</si>
  <si>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</si>
  <si>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</si>
  <si>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</si>
  <si>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</si>
  <si>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</si>
  <si>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</si>
  <si>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</si>
  <si>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</si>
  <si>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</si>
  <si>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</si>
  <si>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</si>
  <si>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</si>
  <si>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</si>
  <si>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</si>
  <si>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</si>
  <si>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</si>
  <si>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</si>
  <si>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</si>
  <si>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</si>
  <si>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</si>
  <si>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</si>
  <si>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</si>
  <si>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</si>
  <si>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</si>
  <si>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</si>
  <si>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</si>
  <si>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</si>
  <si>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</si>
  <si>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</si>
  <si>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</si>
  <si>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</si>
  <si>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</si>
  <si>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</si>
  <si>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</si>
  <si>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</si>
  <si>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</si>
  <si>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</si>
  <si>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</si>
  <si>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</si>
  <si>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</si>
  <si>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</si>
  <si>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</si>
  <si>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</si>
  <si>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</si>
  <si>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</si>
  <si>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</si>
  <si>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</si>
  <si>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</si>
  <si>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</si>
  <si>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</si>
  <si>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</si>
  <si>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</si>
  <si>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</si>
  <si>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</si>
  <si>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</si>
  <si>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</si>
  <si>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</si>
  <si>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</si>
  <si>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</si>
  <si>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</si>
  <si>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</si>
  <si>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</si>
  <si>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</si>
  <si>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</si>
  <si>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</si>
  <si>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</si>
  <si>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</si>
  <si>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</si>
  <si>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</si>
  <si>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</si>
  <si>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</si>
  <si>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</si>
  <si>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</si>
  <si>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</si>
  <si>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</si>
  <si>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</si>
  <si>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</si>
  <si>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</si>
  <si>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</si>
  <si>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</si>
  <si>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</si>
  <si>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</si>
  <si>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</si>
  <si>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</si>
  <si>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</si>
  <si>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</si>
  <si>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</si>
  <si>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</si>
  <si>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</si>
  <si>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</si>
  <si>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</si>
  <si>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</si>
  <si>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</si>
  <si>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</si>
  <si>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</si>
  <si>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</si>
  <si>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</si>
  <si>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</si>
  <si>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</si>
  <si>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</si>
  <si>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</si>
  <si>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</si>
  <si>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</si>
  <si>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</si>
  <si>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</si>
  <si>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</si>
  <si>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</si>
  <si>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</si>
  <si>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</si>
  <si>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</si>
  <si>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</si>
  <si>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</si>
  <si>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</si>
  <si>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</si>
  <si>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</si>
  <si>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</si>
  <si>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</si>
  <si>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</si>
  <si>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</si>
  <si>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</si>
  <si>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</si>
  <si>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</si>
  <si>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</si>
  <si>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</si>
  <si>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</si>
  <si>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</si>
  <si>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</si>
  <si>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</si>
  <si>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</si>
  <si>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</si>
  <si>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</si>
  <si>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</si>
  <si>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</si>
  <si>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</si>
  <si>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</si>
  <si>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</si>
  <si>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</si>
  <si>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</si>
  <si>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</si>
  <si>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</si>
  <si>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</si>
  <si>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</si>
  <si>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</si>
  <si>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</si>
  <si>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</si>
  <si>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</si>
  <si>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</si>
  <si>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</si>
  <si>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</si>
  <si>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</si>
  <si>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</si>
  <si>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</si>
  <si>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</si>
  <si>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</si>
  <si>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</si>
  <si>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</si>
  <si>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</si>
  <si>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</si>
  <si>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</si>
  <si>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</si>
  <si>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</si>
  <si>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</si>
  <si>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</si>
  <si>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</si>
  <si>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</si>
  <si>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</si>
  <si>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</si>
  <si>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</si>
  <si>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</si>
  <si>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</si>
  <si>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</si>
  <si>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</si>
  <si>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</si>
  <si>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</si>
  <si>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</si>
  <si>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</si>
  <si>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</si>
  <si>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</si>
  <si>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</si>
  <si>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</si>
  <si>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</si>
  <si>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</si>
  <si>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</si>
  <si>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</si>
  <si>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</si>
  <si>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</si>
  <si>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</si>
  <si>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</si>
  <si>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</si>
  <si>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</si>
  <si>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</si>
  <si>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</si>
  <si>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</si>
  <si>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</si>
  <si>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</si>
  <si>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</si>
  <si>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</si>
  <si>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</si>
  <si>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</si>
  <si>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</si>
  <si>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</si>
  <si>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</si>
  <si>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</si>
  <si>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</si>
  <si>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</si>
  <si>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</si>
  <si>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</si>
  <si>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</si>
  <si>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</si>
  <si>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</si>
  <si>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</si>
  <si>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</si>
  <si>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</si>
  <si>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</si>
  <si>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</si>
  <si>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</si>
  <si>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</si>
  <si>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</si>
  <si>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</si>
  <si>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</si>
  <si>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</si>
  <si>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</si>
  <si>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</si>
  <si>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</si>
  <si>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</si>
  <si>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</si>
  <si>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</si>
  <si>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</si>
  <si>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</si>
  <si>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</si>
  <si>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</si>
  <si>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</si>
  <si>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</si>
  <si>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</si>
  <si>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</si>
  <si>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</si>
  <si>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</si>
  <si>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</si>
  <si>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</si>
  <si>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</si>
  <si>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</si>
  <si>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</si>
  <si>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</si>
  <si>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</si>
  <si>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</si>
  <si>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</si>
  <si>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</si>
  <si>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</si>
  <si>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</si>
  <si>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</si>
  <si>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</si>
  <si>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</si>
  <si>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</si>
  <si>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</si>
  <si>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</si>
  <si>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</si>
  <si>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</si>
  <si>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</si>
  <si>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</si>
  <si>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</si>
  <si>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</si>
  <si>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</si>
  <si>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</si>
  <si>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</si>
  <si>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</si>
  <si>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</si>
  <si>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</si>
  <si>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</si>
  <si>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</si>
  <si>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</si>
  <si>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</si>
  <si>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</si>
  <si>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</si>
  <si>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</si>
  <si>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</si>
  <si>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</si>
  <si>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</si>
  <si>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</si>
  <si>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</si>
  <si>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</si>
  <si>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</si>
  <si>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</si>
  <si>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</si>
  <si>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</si>
  <si>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</si>
  <si>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</si>
  <si>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</si>
  <si>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</si>
  <si>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</si>
  <si>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</si>
  <si>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</si>
  <si>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</si>
  <si>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</si>
  <si>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</si>
  <si>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</si>
  <si>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</si>
  <si>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</si>
  <si>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</si>
  <si>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</si>
  <si>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</si>
  <si>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</si>
  <si>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</si>
  <si>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</si>
  <si>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</si>
  <si>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</si>
  <si>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</si>
  <si>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</si>
  <si>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</si>
  <si>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</si>
  <si>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</si>
  <si>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</si>
  <si>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</si>
  <si>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</si>
  <si>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</si>
  <si>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</si>
  <si>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</si>
  <si>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</si>
  <si>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</si>
  <si>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</si>
  <si>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</si>
  <si>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</si>
  <si>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</si>
  <si>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</si>
  <si>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</si>
  <si>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</si>
  <si>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</si>
  <si>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</si>
  <si>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</si>
  <si>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</si>
  <si>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</si>
  <si>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</si>
  <si>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</si>
  <si>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</si>
  <si>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</si>
  <si>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</si>
  <si>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</si>
  <si>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</si>
  <si>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</si>
  <si>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</si>
  <si>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</si>
  <si>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</si>
  <si>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</si>
  <si>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</si>
  <si>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</si>
  <si>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</si>
  <si>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</si>
  <si>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</si>
  <si>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</si>
  <si>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</si>
  <si>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</si>
  <si>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</si>
  <si>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</si>
  <si>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</si>
  <si>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</si>
  <si>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</si>
  <si>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</si>
  <si>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</si>
  <si>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</si>
  <si>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</si>
  <si>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</si>
  <si>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</si>
  <si>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</si>
  <si>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</si>
  <si>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</si>
  <si>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</si>
  <si>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</si>
  <si>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</si>
  <si>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</si>
  <si>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</si>
  <si>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</si>
  <si>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</si>
  <si>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</si>
  <si>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</si>
  <si>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</si>
  <si>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</si>
  <si>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</si>
  <si>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</si>
  <si>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</si>
  <si>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</si>
  <si>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</si>
  <si>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</si>
  <si>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</si>
  <si>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</si>
  <si>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</si>
  <si>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</si>
  <si>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</si>
  <si>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</si>
  <si>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</si>
  <si>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</si>
  <si>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</si>
  <si>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</si>
  <si>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</si>
  <si>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</si>
  <si>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</si>
  <si>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</si>
  <si>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</si>
  <si>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</si>
  <si>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</si>
  <si>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</si>
  <si>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</si>
  <si>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</si>
  <si>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</si>
  <si>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</si>
  <si>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</si>
  <si>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</si>
  <si>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</si>
  <si>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</si>
  <si>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</si>
  <si>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</si>
  <si>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</si>
  <si>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</si>
  <si>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</si>
  <si>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</si>
  <si>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</si>
  <si>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</si>
  <si>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</si>
  <si>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</si>
  <si>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</si>
  <si>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</si>
  <si>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</si>
  <si>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</si>
  <si>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</si>
  <si>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</si>
  <si>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</si>
  <si>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</si>
  <si>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</si>
  <si>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</si>
  <si>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</si>
  <si>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</si>
  <si>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</si>
  <si>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</si>
  <si>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</si>
  <si>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</si>
  <si>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</si>
  <si>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</si>
  <si>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</si>
  <si>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</si>
  <si>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</si>
  <si>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</si>
  <si>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</si>
  <si>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</si>
  <si>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</si>
  <si>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</si>
  <si>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</si>
  <si>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</si>
  <si>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</si>
  <si>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</si>
  <si>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</si>
  <si>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</si>
  <si>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</si>
  <si>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</si>
  <si>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</si>
  <si>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</si>
  <si>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</si>
  <si>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</si>
  <si>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</si>
  <si>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</si>
  <si>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</si>
  <si>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</si>
  <si>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</si>
  <si>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</si>
  <si>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</si>
  <si>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</si>
  <si>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</si>
  <si>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</si>
  <si>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</si>
  <si>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</si>
  <si>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</si>
  <si>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</si>
  <si>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</si>
  <si>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</si>
  <si>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</si>
  <si>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</si>
  <si>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</si>
  <si>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</si>
  <si>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</si>
  <si>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</si>
  <si>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</si>
  <si>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</si>
  <si>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</si>
  <si>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</si>
  <si>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</si>
  <si>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</si>
  <si>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</si>
  <si>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</si>
  <si>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</si>
  <si>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</si>
  <si>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</si>
  <si>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</si>
  <si>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</si>
  <si>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</si>
  <si>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</si>
  <si>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</si>
  <si>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</si>
  <si>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</si>
  <si>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</si>
  <si>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</si>
  <si>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</si>
  <si>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</si>
  <si>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</si>
  <si>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</si>
  <si>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</si>
  <si>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</si>
  <si>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</si>
  <si>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</si>
  <si>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</si>
  <si>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</si>
  <si>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</si>
  <si>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</si>
  <si>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</si>
  <si>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</si>
  <si>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</si>
  <si>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</si>
  <si>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</si>
  <si>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</si>
  <si>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</si>
  <si>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</si>
  <si>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</si>
  <si>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</si>
  <si>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</si>
  <si>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</si>
  <si>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</si>
  <si>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</si>
  <si>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</si>
  <si>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</si>
  <si>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</si>
  <si>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</si>
  <si>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</si>
  <si>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</si>
  <si>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</si>
  <si>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</si>
  <si>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</si>
  <si>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</si>
  <si>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</si>
  <si>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</si>
  <si>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</si>
  <si>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</si>
  <si>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</si>
  <si>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</si>
  <si>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</si>
  <si>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</si>
  <si>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</si>
  <si>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</si>
  <si>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</si>
  <si>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</si>
  <si>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</si>
  <si>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</si>
  <si>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</si>
  <si>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</si>
  <si>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</si>
  <si>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</si>
  <si>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</si>
  <si>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</si>
  <si>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</si>
  <si>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</si>
  <si>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</si>
  <si>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</si>
  <si>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</si>
  <si>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</si>
  <si>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</si>
  <si>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</si>
  <si>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</si>
  <si>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</si>
  <si>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</si>
  <si>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</si>
  <si>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</si>
  <si>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</si>
  <si>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</si>
  <si>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</si>
  <si>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</si>
  <si>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</si>
  <si>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</si>
  <si>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</si>
  <si>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</si>
  <si>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</si>
  <si>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</si>
  <si>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</si>
  <si>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</si>
  <si>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</si>
  <si>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</si>
  <si>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</si>
  <si>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</si>
  <si>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</si>
  <si>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</si>
  <si>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</si>
  <si>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</si>
  <si>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</si>
  <si>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</si>
  <si>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</si>
  <si>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</si>
  <si>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</si>
  <si>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</si>
  <si>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</si>
  <si>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</si>
  <si>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</si>
  <si>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</si>
  <si>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</si>
  <si>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</si>
  <si>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</si>
  <si>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</si>
  <si>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</si>
  <si>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</si>
  <si>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</si>
  <si>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</si>
  <si>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</si>
  <si>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</si>
  <si>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</si>
  <si>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</si>
  <si>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</si>
  <si>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</si>
  <si>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</si>
  <si>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</si>
  <si>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</si>
  <si>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</si>
  <si>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</si>
  <si>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</si>
  <si>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</si>
  <si>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</si>
  <si>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</si>
  <si>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</si>
  <si>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</si>
  <si>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</si>
  <si>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</si>
  <si>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</si>
  <si>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</si>
  <si>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</si>
  <si>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</si>
  <si>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</si>
  <si>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</si>
  <si>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</si>
  <si>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</si>
  <si>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</si>
  <si>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</si>
  <si>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</si>
  <si>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</si>
  <si>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</si>
  <si>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</si>
  <si>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</si>
  <si>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</si>
  <si>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</si>
  <si>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</si>
  <si>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</si>
  <si>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</si>
  <si>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</si>
  <si>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</si>
  <si>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</si>
  <si>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</si>
  <si>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</si>
  <si>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</si>
  <si>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</si>
  <si>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</si>
  <si>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</si>
  <si>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</si>
  <si>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</si>
  <si>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</si>
  <si>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</si>
  <si>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</si>
  <si>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</si>
  <si>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</si>
  <si>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</si>
  <si>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</si>
  <si>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</si>
  <si>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</si>
  <si>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</si>
  <si>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</si>
  <si>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</si>
  <si>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</si>
  <si>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</si>
  <si>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</si>
  <si>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</si>
  <si>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</si>
  <si>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</si>
  <si>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</si>
  <si>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</si>
  <si>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</si>
  <si>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</si>
  <si>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</si>
  <si>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</si>
  <si>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</si>
  <si>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</si>
  <si>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</si>
  <si>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</si>
  <si>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</si>
  <si>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</si>
  <si>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</si>
  <si>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</si>
  <si>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</si>
  <si>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</si>
  <si>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</si>
  <si>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</si>
  <si>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</si>
  <si>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</si>
  <si>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</si>
  <si>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</si>
  <si>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</si>
  <si>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</si>
  <si>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</si>
  <si>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</si>
  <si>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</si>
  <si>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</si>
  <si>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</si>
  <si>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</si>
  <si>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</si>
  <si>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</si>
  <si>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</si>
  <si>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</si>
  <si>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</si>
  <si>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</si>
  <si>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</si>
  <si>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</si>
  <si>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</si>
  <si>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</si>
  <si>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</si>
  <si>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</si>
  <si>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</si>
  <si>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</si>
  <si>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</si>
  <si>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</si>
  <si>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</si>
  <si>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</si>
  <si>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</si>
  <si>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</si>
  <si>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</si>
  <si>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</si>
  <si>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</si>
  <si>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</si>
  <si>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</si>
  <si>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</si>
  <si>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</si>
  <si>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</si>
  <si>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</si>
  <si>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</si>
  <si>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</si>
  <si>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</si>
  <si>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</si>
  <si>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</si>
  <si>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</si>
  <si>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</si>
  <si>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</si>
  <si>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</si>
  <si>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</si>
  <si>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</si>
  <si>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</si>
  <si>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</si>
  <si>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</si>
  <si>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</si>
  <si>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</si>
  <si>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</si>
  <si>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</si>
  <si>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</si>
  <si>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</si>
  <si>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</si>
  <si>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</si>
  <si>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</si>
  <si>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</si>
  <si>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</si>
  <si>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</si>
  <si>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</si>
  <si>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</si>
  <si>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</si>
  <si>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</si>
  <si>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</si>
  <si>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</si>
  <si>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</si>
  <si>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</si>
  <si>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</si>
  <si>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</si>
  <si>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</si>
  <si>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</si>
  <si>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</si>
  <si>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</si>
  <si>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</si>
  <si>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</si>
  <si>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</si>
  <si>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</si>
  <si>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</si>
  <si>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</si>
  <si>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</si>
  <si>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</si>
  <si>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</si>
  <si>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</si>
  <si>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</si>
  <si>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</si>
  <si>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</si>
  <si>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</si>
  <si>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</si>
  <si>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</si>
  <si>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</si>
  <si>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</si>
  <si>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</si>
  <si>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</si>
  <si>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</si>
  <si>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</si>
  <si>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</si>
  <si>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</si>
  <si>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</si>
  <si>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</si>
  <si>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</si>
  <si>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</si>
  <si>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</si>
  <si>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</si>
  <si>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</si>
  <si>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</si>
  <si>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</si>
  <si>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</si>
  <si>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</si>
  <si>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</si>
  <si>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</si>
  <si>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</si>
  <si>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</si>
  <si>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</si>
  <si>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</si>
  <si>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</si>
  <si>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</si>
  <si>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</si>
  <si>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</si>
  <si>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</si>
  <si>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</si>
  <si>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</si>
  <si>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</si>
  <si>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</si>
  <si>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</si>
  <si>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</si>
  <si>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</si>
  <si>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</si>
  <si>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</si>
  <si>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</si>
  <si>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</si>
  <si>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</si>
  <si>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</si>
  <si>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</si>
  <si>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</si>
  <si>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</si>
  <si>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</si>
  <si>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</si>
  <si>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</si>
  <si>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</si>
  <si>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</si>
  <si>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</si>
  <si>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</si>
  <si>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</si>
  <si>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</si>
  <si>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</si>
  <si>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</si>
  <si>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</si>
  <si>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</si>
  <si>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</si>
  <si>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</si>
  <si>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</si>
  <si>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</si>
  <si>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</si>
  <si>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</si>
  <si>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</si>
  <si>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</si>
  <si>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</si>
  <si>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</si>
  <si>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</si>
  <si>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</si>
  <si>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</si>
  <si>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</si>
  <si>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</si>
  <si>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</si>
  <si>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</si>
  <si>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</si>
  <si>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</si>
  <si>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</si>
  <si>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</si>
  <si>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</si>
  <si>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</si>
  <si>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</si>
  <si>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</si>
  <si>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</si>
  <si>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</si>
  <si>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</si>
  <si>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</si>
  <si>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</si>
  <si>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</si>
  <si>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</si>
  <si>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</si>
  <si>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</si>
  <si>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</si>
  <si>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</si>
  <si>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</si>
  <si>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</si>
  <si>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</si>
  <si>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</si>
  <si>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</si>
  <si>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</si>
  <si>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</si>
  <si>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</si>
  <si>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</si>
  <si>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</si>
  <si>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</si>
  <si>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</si>
  <si>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</si>
  <si>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</si>
  <si>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</si>
  <si>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</si>
  <si>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</si>
  <si>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</si>
  <si>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</si>
  <si>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</si>
  <si>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</si>
  <si>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</si>
  <si>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</si>
  <si>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</si>
  <si>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</si>
  <si>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</si>
  <si>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</si>
  <si>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</si>
  <si>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</si>
  <si>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</si>
  <si>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</si>
  <si>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</si>
  <si>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</si>
  <si>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</si>
  <si>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</si>
  <si>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</si>
  <si>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</si>
  <si>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</si>
  <si>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</si>
  <si>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</si>
  <si>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</si>
  <si>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</si>
  <si>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</si>
  <si>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</si>
  <si>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</si>
  <si>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</si>
  <si>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</si>
  <si>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</si>
  <si>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</si>
  <si>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</si>
  <si>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</si>
  <si>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</si>
  <si>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</si>
  <si>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</si>
  <si>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</si>
  <si>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</si>
  <si>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</si>
  <si>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</si>
  <si>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</si>
  <si>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</si>
  <si>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</si>
  <si>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</si>
  <si>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</si>
  <si>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</si>
  <si>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</si>
  <si>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</si>
  <si>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</si>
  <si>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</si>
  <si>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</si>
  <si>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</si>
  <si>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</si>
  <si>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</si>
  <si>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</si>
  <si>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</si>
  <si>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</si>
  <si>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</si>
  <si>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</si>
  <si>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</si>
  <si>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</si>
  <si>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</si>
  <si>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</si>
  <si>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</si>
  <si>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</si>
  <si>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</si>
  <si>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</si>
  <si>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</si>
  <si>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</si>
  <si>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</si>
  <si>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</si>
  <si>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</si>
  <si>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</si>
  <si>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</si>
  <si>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</si>
  <si>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</si>
  <si>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</si>
  <si>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</si>
  <si>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</si>
  <si>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</si>
  <si>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</si>
  <si>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</si>
  <si>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</si>
  <si>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</si>
  <si>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</si>
  <si>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</si>
  <si>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</si>
  <si>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</si>
  <si>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</si>
  <si>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</si>
  <si>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</si>
  <si>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</si>
  <si>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</si>
  <si>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</si>
  <si>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</si>
  <si>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</si>
  <si>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</si>
  <si>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</si>
  <si>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</si>
  <si>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</si>
  <si>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</si>
  <si>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</si>
  <si>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</si>
  <si>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</si>
  <si>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</si>
  <si>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</si>
  <si>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</si>
  <si>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</si>
  <si>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</si>
  <si>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</si>
  <si>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</si>
  <si>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</si>
  <si>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</si>
  <si>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</si>
  <si>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</si>
  <si>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</si>
  <si>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</si>
  <si>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</si>
  <si>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</si>
  <si>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</si>
  <si>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</si>
  <si>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</si>
  <si>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</si>
  <si>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</si>
  <si>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</si>
  <si>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</si>
  <si>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</si>
  <si>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</si>
  <si>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</si>
  <si>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</si>
  <si>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</si>
  <si>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</si>
  <si>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</si>
  <si>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</si>
  <si>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</si>
  <si>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</si>
  <si>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</si>
  <si>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</si>
  <si>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</si>
  <si>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</si>
  <si>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</si>
  <si>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</si>
  <si>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</si>
  <si>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</si>
  <si>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</si>
  <si>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</si>
  <si>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</si>
  <si>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</si>
  <si>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</si>
  <si>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</si>
  <si>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</si>
  <si>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</si>
  <si>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</si>
  <si>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</si>
  <si>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</si>
  <si>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</si>
  <si>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</si>
  <si>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</si>
  <si>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</si>
  <si>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</si>
  <si>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</si>
  <si>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</si>
  <si>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</si>
  <si>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</si>
  <si>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</si>
  <si>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</si>
  <si>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</si>
  <si>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</si>
  <si>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</si>
  <si>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</si>
  <si>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</si>
  <si>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</si>
  <si>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</si>
  <si>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</si>
  <si>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</si>
  <si>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</si>
  <si>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</si>
  <si>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</si>
  <si>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</si>
  <si>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</si>
  <si>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</si>
  <si>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</si>
  <si>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</si>
  <si>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</si>
  <si>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</si>
  <si>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</si>
  <si>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</si>
  <si>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</si>
  <si>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</si>
  <si>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</si>
  <si>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</si>
  <si>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</si>
  <si>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</si>
  <si>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</si>
  <si>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</si>
  <si>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</si>
  <si>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</si>
  <si>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</si>
  <si>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</si>
  <si>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</si>
  <si>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</si>
  <si>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</si>
  <si>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</si>
  <si>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</si>
  <si>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</si>
  <si>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</si>
  <si>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</si>
  <si>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</si>
  <si>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</si>
  <si>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</si>
  <si>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</si>
  <si>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</si>
  <si>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</si>
  <si>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</si>
  <si>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</si>
  <si>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</si>
  <si>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</si>
  <si>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</si>
  <si>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</si>
  <si>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</si>
  <si>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</si>
  <si>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</si>
  <si>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</si>
  <si>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</si>
  <si>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</si>
  <si>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</si>
  <si>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</si>
  <si>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</si>
  <si>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</si>
  <si>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</si>
  <si>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</si>
  <si>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</si>
  <si>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</si>
  <si>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</si>
  <si>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</si>
  <si>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</si>
  <si>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</si>
  <si>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</si>
  <si>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</si>
  <si>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</si>
  <si>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</si>
  <si>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</si>
  <si>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</si>
  <si>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</si>
  <si>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</si>
  <si>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</si>
  <si>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</si>
  <si>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</si>
  <si>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</si>
  <si>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</si>
  <si>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</si>
  <si>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</si>
  <si>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</si>
  <si>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</si>
  <si>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</si>
  <si>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</si>
  <si>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</si>
  <si>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</si>
  <si>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</si>
  <si>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</si>
  <si>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</si>
  <si>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</si>
  <si>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</si>
  <si>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</si>
  <si>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</si>
  <si>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</si>
  <si>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</si>
  <si>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</si>
  <si>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</si>
  <si>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</si>
  <si>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</si>
  <si>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</si>
  <si>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</si>
  <si>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</si>
  <si>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</si>
  <si>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</si>
  <si>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</si>
  <si>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</si>
  <si>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</si>
  <si>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</si>
  <si>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</si>
  <si>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</si>
  <si>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</si>
  <si>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</si>
  <si>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</si>
  <si>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</si>
  <si>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</si>
  <si>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</si>
  <si>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</si>
  <si>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</si>
  <si>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</si>
  <si>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</si>
  <si>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</si>
  <si>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</si>
  <si>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</si>
  <si>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</si>
  <si>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</si>
  <si>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</si>
  <si>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</si>
  <si>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</si>
  <si>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</si>
  <si>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</si>
  <si>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</si>
  <si>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</si>
  <si>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</si>
  <si>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</si>
  <si>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</si>
  <si>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</si>
  <si>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</si>
  <si>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</si>
  <si>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</si>
  <si>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</si>
  <si>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</si>
  <si>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</si>
  <si>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</si>
  <si>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</si>
  <si>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</si>
  <si>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</si>
  <si>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</si>
  <si>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</si>
  <si>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</si>
  <si>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</si>
  <si>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</si>
  <si>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</si>
  <si>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</si>
  <si>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</si>
  <si>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</si>
  <si>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</si>
  <si>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</si>
  <si>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</si>
  <si>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</si>
  <si>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</si>
  <si>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</si>
  <si>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</si>
  <si>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</si>
  <si>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</si>
  <si>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</si>
  <si>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</si>
  <si>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</si>
  <si>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</si>
  <si>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</si>
  <si>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</si>
  <si>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</si>
  <si>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</si>
  <si>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</si>
  <si>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</si>
  <si>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</si>
  <si>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</si>
  <si>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</si>
  <si>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</si>
  <si>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</si>
  <si>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</si>
  <si>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</si>
  <si>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</si>
  <si>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</si>
  <si>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</si>
  <si>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</si>
  <si>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</si>
  <si>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</si>
  <si>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</si>
  <si>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</si>
  <si>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</si>
  <si>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</si>
  <si>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</si>
  <si>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</si>
  <si>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</si>
  <si>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</si>
  <si>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</si>
  <si>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</si>
  <si>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</si>
  <si>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</si>
  <si>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</si>
  <si>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</si>
  <si>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</si>
  <si>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</si>
  <si>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</si>
  <si>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</si>
  <si>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</si>
  <si>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</si>
  <si>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</si>
  <si>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</si>
  <si>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</si>
  <si>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</si>
  <si>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</si>
  <si>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</si>
  <si>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</si>
  <si>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</si>
  <si>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</si>
  <si>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</si>
  <si>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</si>
  <si>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</si>
  <si>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</si>
  <si>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</si>
  <si>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</si>
  <si>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</si>
  <si>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</si>
  <si>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</si>
  <si>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</si>
  <si>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</si>
  <si>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</si>
  <si>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</si>
  <si>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</si>
  <si>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</si>
  <si>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</si>
  <si>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</si>
  <si>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</si>
  <si>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</si>
  <si>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</si>
  <si>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</si>
  <si>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</si>
  <si>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</si>
  <si>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</si>
  <si>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</si>
  <si>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</si>
  <si>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</si>
  <si>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</si>
  <si>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</si>
  <si>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</si>
  <si>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</si>
  <si>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</si>
  <si>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</si>
  <si>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</si>
  <si>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</si>
  <si>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</si>
  <si>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</si>
  <si>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</si>
  <si>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</si>
  <si>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</si>
  <si>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</si>
  <si>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</si>
  <si>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</si>
  <si>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</si>
  <si>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</si>
  <si>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</si>
  <si>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</si>
  <si>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</si>
  <si>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</si>
  <si>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</si>
  <si>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</si>
  <si>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</si>
  <si>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</si>
  <si>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</si>
  <si>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</si>
  <si>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</si>
  <si>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</si>
  <si>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</si>
  <si>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</si>
  <si>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</si>
  <si>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</si>
  <si>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</si>
  <si>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</si>
  <si>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</si>
  <si>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</si>
  <si>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</si>
  <si>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</si>
  <si>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</si>
  <si>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</si>
  <si>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</si>
  <si>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</si>
  <si>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</si>
  <si>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</si>
  <si>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</si>
  <si>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</si>
  <si>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</si>
  <si>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</si>
  <si>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</si>
  <si>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</si>
  <si>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</si>
  <si>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</si>
  <si>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</si>
  <si>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</si>
  <si>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</si>
  <si>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</si>
  <si>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</si>
  <si>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</si>
  <si>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</si>
  <si>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</si>
  <si>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</si>
  <si>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</si>
  <si>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</si>
  <si>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</si>
  <si>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</si>
  <si>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</si>
  <si>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</si>
  <si>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</si>
  <si>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</si>
  <si>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</si>
  <si>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</si>
  <si>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</si>
  <si>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</si>
  <si>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</si>
  <si>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</si>
  <si>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</si>
  <si>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</si>
  <si>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</si>
  <si>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</si>
  <si>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</si>
  <si>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</si>
  <si>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</si>
  <si>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</si>
  <si>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</si>
  <si>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</si>
  <si>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</si>
  <si>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</si>
  <si>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</si>
  <si>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</si>
  <si>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</si>
  <si>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</si>
  <si>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</si>
  <si>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</si>
  <si>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</si>
  <si>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</si>
  <si>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</si>
  <si>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</si>
  <si>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</si>
  <si>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</si>
  <si>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</si>
  <si>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</si>
  <si>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</si>
  <si>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</si>
  <si>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</si>
  <si>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</si>
  <si>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</si>
  <si>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</si>
  <si>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</si>
  <si>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</si>
  <si>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</si>
  <si>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</si>
  <si>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</si>
  <si>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</si>
  <si>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</si>
  <si>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</si>
  <si>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</si>
  <si>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</si>
  <si>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</si>
  <si>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</si>
  <si>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</si>
  <si>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</si>
  <si>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</si>
  <si>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</si>
  <si>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</si>
  <si>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</si>
  <si>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</si>
  <si>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</si>
  <si>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</si>
  <si>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</si>
  <si>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</si>
  <si>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</si>
  <si>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</si>
  <si>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</si>
  <si>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</si>
  <si>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</si>
  <si>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</si>
  <si>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</si>
  <si>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</si>
  <si>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</si>
  <si>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</si>
  <si>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</si>
  <si>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</si>
  <si>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</si>
  <si>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</si>
  <si>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</si>
  <si>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</si>
  <si>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</si>
  <si>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</si>
  <si>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</si>
  <si>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</si>
  <si>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</si>
  <si>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</si>
  <si>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</si>
  <si>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</si>
  <si>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</si>
  <si>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</si>
  <si>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</si>
  <si>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</si>
  <si>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</si>
  <si>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</si>
  <si>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</si>
  <si>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</si>
  <si>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</si>
  <si>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</si>
  <si>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</si>
  <si>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</si>
  <si>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</si>
  <si>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</si>
  <si>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</si>
  <si>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</si>
  <si>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</si>
  <si>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</si>
  <si>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</si>
  <si>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</si>
  <si>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</si>
  <si>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</si>
  <si>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</si>
  <si>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</si>
  <si>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</si>
  <si>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</si>
  <si>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</si>
  <si>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</si>
  <si>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</si>
  <si>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</si>
  <si>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</si>
  <si>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</si>
  <si>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</si>
  <si>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</si>
  <si>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</si>
  <si>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</si>
  <si>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</si>
  <si>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</si>
  <si>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</si>
  <si>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</si>
  <si>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</si>
  <si>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</si>
  <si>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</si>
  <si>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</si>
  <si>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</si>
  <si>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</si>
  <si>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</si>
  <si>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</si>
  <si>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</si>
  <si>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</si>
  <si>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</si>
  <si>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</si>
  <si>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</si>
  <si>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</si>
  <si>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</si>
  <si>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</si>
  <si>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</si>
  <si>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</si>
  <si>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</si>
  <si>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</si>
  <si>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</si>
  <si>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</si>
  <si>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</si>
  <si>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</si>
  <si>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</si>
  <si>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</si>
  <si>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</si>
  <si>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</si>
  <si>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</si>
  <si>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</si>
  <si>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</si>
  <si>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</si>
  <si>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</si>
  <si>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</si>
  <si>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</si>
  <si>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</si>
  <si>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</si>
  <si>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</si>
  <si>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</si>
  <si>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</si>
  <si>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</si>
  <si>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</si>
  <si>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</si>
  <si>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</si>
  <si>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</si>
  <si>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</si>
  <si>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</si>
  <si>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</si>
  <si>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</si>
  <si>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</si>
  <si>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</si>
  <si>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</si>
  <si>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</si>
  <si>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</si>
  <si>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</si>
  <si>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</si>
  <si>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</si>
  <si>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</si>
  <si>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</si>
  <si>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</si>
  <si>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</si>
  <si>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</si>
  <si>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</si>
  <si>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</si>
  <si>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</si>
  <si>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</si>
  <si>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</si>
  <si>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</si>
  <si>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</si>
  <si>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</si>
  <si>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</si>
  <si>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</si>
  <si>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</si>
  <si>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</si>
  <si>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</si>
  <si>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</si>
  <si>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</si>
  <si>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</si>
  <si>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</si>
  <si>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</si>
  <si>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</si>
  <si>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</si>
  <si>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</si>
  <si>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</si>
  <si>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</si>
  <si>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</si>
  <si>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</si>
  <si>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</si>
  <si>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</si>
  <si>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</si>
  <si>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</si>
  <si>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</si>
  <si>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</si>
  <si>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</si>
  <si>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</si>
  <si>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</si>
  <si>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</si>
  <si>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</si>
  <si>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</si>
  <si>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</si>
  <si>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</si>
  <si>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</si>
  <si>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</si>
  <si>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</si>
  <si>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</si>
  <si>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</si>
  <si>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</si>
  <si>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</si>
  <si>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</si>
  <si>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</si>
  <si>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</si>
  <si>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</si>
  <si>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</si>
  <si>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</si>
  <si>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</si>
  <si>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</si>
  <si>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</si>
  <si>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</si>
  <si>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</si>
  <si>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</si>
  <si>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</si>
  <si>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</si>
  <si>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</si>
  <si>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</si>
  <si>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</si>
  <si>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</si>
  <si>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</si>
  <si>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</si>
  <si>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</si>
  <si>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</si>
  <si>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</si>
  <si>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</si>
  <si>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</si>
  <si>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</si>
  <si>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</si>
  <si>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</si>
  <si>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</si>
  <si>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</si>
  <si>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</si>
  <si>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</si>
  <si>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</si>
  <si>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</si>
  <si>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</si>
  <si>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</si>
  <si>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</si>
  <si>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</si>
  <si>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</si>
  <si>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</si>
  <si>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</si>
  <si>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</si>
  <si>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</si>
  <si>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</si>
  <si>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</si>
  <si>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</si>
  <si>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</si>
  <si>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</si>
  <si>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</si>
  <si>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</si>
  <si>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</si>
  <si>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</si>
  <si>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</si>
  <si>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</si>
  <si>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</si>
  <si>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</si>
  <si>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</si>
  <si>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</si>
  <si>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</si>
  <si>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</si>
  <si>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</si>
  <si>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</si>
  <si>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</si>
  <si>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</si>
  <si>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</si>
  <si>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</si>
  <si>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</si>
  <si>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</si>
  <si>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</si>
  <si>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</si>
  <si>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</si>
  <si>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</si>
  <si>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</si>
  <si>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</si>
  <si>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</si>
  <si>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</si>
  <si>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</si>
  <si>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</si>
  <si>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</si>
  <si>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</si>
  <si>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</si>
  <si>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</si>
  <si>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</si>
  <si>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</si>
  <si>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</si>
  <si>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</si>
  <si>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</si>
  <si>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</si>
  <si>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</si>
  <si>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</si>
  <si>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</si>
  <si>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</si>
  <si>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</si>
  <si>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</si>
  <si>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</si>
  <si>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</si>
  <si>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</si>
  <si>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</si>
  <si>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</si>
  <si>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</si>
  <si>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</si>
  <si>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</si>
  <si>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</si>
  <si>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</si>
  <si>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</si>
  <si>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</si>
  <si>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</si>
  <si>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</si>
  <si>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</si>
  <si>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</si>
  <si>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</si>
  <si>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</si>
  <si>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</si>
  <si>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</si>
  <si>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</si>
  <si>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</si>
  <si>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</si>
  <si>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</si>
  <si>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</si>
  <si>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</si>
  <si>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</si>
  <si>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</si>
  <si>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</si>
  <si>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</si>
  <si>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</si>
  <si>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</si>
  <si>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</si>
  <si>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</si>
  <si>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</si>
  <si>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</si>
  <si>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</si>
  <si>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</si>
  <si>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</si>
  <si>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</si>
  <si>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</si>
  <si>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</si>
  <si>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</si>
  <si>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</si>
  <si>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</si>
  <si>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</si>
  <si>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</si>
  <si>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</si>
  <si>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</si>
  <si>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</si>
  <si>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</si>
  <si>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</si>
  <si>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</si>
  <si>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</si>
  <si>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</si>
  <si>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</si>
  <si>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</si>
  <si>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</si>
  <si>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</si>
  <si>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</si>
  <si>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</si>
  <si>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</si>
  <si>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</si>
  <si>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</si>
  <si>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</si>
  <si>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</si>
  <si>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</si>
  <si>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</si>
  <si>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</si>
  <si>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</si>
  <si>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</si>
  <si>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</si>
  <si>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</si>
  <si>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</si>
  <si>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</si>
  <si>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</si>
  <si>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</si>
  <si>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</si>
  <si>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</si>
  <si>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</si>
  <si>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</si>
  <si>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</si>
  <si>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</si>
  <si>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</si>
  <si>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</si>
  <si>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</si>
  <si>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</si>
  <si>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</si>
  <si>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</si>
  <si>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</si>
  <si>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</si>
  <si>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</si>
  <si>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</si>
  <si>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</si>
  <si>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</si>
  <si>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</si>
  <si>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</si>
  <si>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</si>
  <si>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</si>
  <si>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</si>
  <si>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</si>
  <si>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</si>
  <si>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</si>
  <si>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</si>
  <si>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</si>
  <si>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</si>
  <si>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</si>
  <si>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</si>
  <si>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</si>
  <si>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</si>
  <si>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</si>
  <si>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</si>
  <si>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</si>
  <si>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</si>
  <si>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</si>
  <si>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</si>
  <si>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</si>
  <si>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</si>
  <si>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</si>
  <si>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</si>
  <si>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</si>
  <si>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</si>
  <si>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</si>
  <si>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</si>
  <si>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</si>
  <si>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</si>
  <si>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</si>
  <si>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</si>
  <si>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</si>
  <si>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</si>
  <si>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</si>
  <si>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</si>
  <si>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</si>
  <si>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</si>
  <si>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</si>
  <si>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</si>
  <si>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</si>
  <si>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</si>
  <si>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</si>
  <si>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</si>
  <si>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</si>
  <si>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</si>
  <si>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</si>
  <si>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</si>
  <si>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</si>
  <si>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</si>
  <si>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</si>
  <si>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</si>
  <si>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</si>
  <si>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</si>
  <si>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</si>
  <si>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</si>
  <si>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</si>
  <si>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</si>
  <si>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</si>
  <si>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</si>
  <si>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</si>
  <si>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</si>
  <si>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</si>
  <si>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</si>
  <si>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</si>
  <si>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</si>
  <si>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</si>
  <si>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</si>
  <si>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</si>
  <si>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</si>
  <si>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</si>
  <si>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</si>
  <si>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</si>
  <si>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</si>
  <si>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</si>
  <si>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</si>
  <si>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</si>
  <si>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</si>
  <si>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</si>
  <si>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</si>
  <si>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</si>
  <si>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</si>
  <si>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</si>
  <si>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</si>
  <si>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</si>
  <si>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</si>
  <si>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</si>
  <si>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</si>
  <si>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</si>
  <si>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</si>
  <si>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</si>
  <si>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</si>
  <si>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</si>
  <si>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</si>
  <si>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</si>
  <si>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</si>
  <si>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</si>
  <si>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</si>
  <si>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</si>
  <si>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</si>
  <si>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</si>
  <si>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</si>
  <si>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</si>
  <si>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</si>
  <si>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</si>
  <si>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</si>
  <si>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</si>
  <si>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</si>
  <si>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</si>
  <si>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</si>
  <si>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</si>
  <si>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</si>
  <si>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</si>
  <si>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</si>
  <si>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</si>
  <si>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</si>
  <si>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</si>
  <si>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</si>
  <si>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</si>
  <si>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</si>
  <si>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</si>
  <si>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</si>
  <si>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</si>
  <si>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</si>
  <si>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</si>
  <si>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</si>
  <si>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</si>
  <si>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</si>
  <si>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</si>
  <si>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</si>
  <si>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</si>
  <si>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</si>
  <si>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</si>
  <si>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</si>
  <si>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</si>
  <si>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</si>
  <si>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</si>
  <si>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</si>
  <si>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</si>
  <si>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</si>
  <si>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</si>
  <si>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</si>
  <si>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</si>
  <si>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</si>
  <si>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</si>
  <si>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</si>
  <si>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</si>
  <si>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</si>
  <si>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</si>
  <si>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</si>
  <si>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</si>
  <si>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</si>
  <si>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</si>
  <si>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</si>
  <si>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</si>
  <si>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</si>
  <si>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</si>
  <si>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</si>
  <si>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</si>
  <si>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</si>
  <si>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</si>
  <si>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</si>
  <si>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</si>
  <si>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</si>
  <si>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</si>
  <si>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</si>
  <si>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</si>
  <si>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</si>
  <si>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</si>
  <si>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</si>
  <si>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</si>
  <si>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</si>
  <si>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</si>
  <si>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</si>
  <si>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</si>
  <si>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</si>
  <si>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</si>
  <si>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</si>
  <si>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</si>
  <si>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</si>
  <si>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</si>
  <si>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</si>
  <si>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</si>
  <si>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</si>
  <si>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</si>
  <si>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</si>
  <si>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</si>
  <si>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</si>
  <si>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</si>
  <si>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</si>
  <si>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</si>
  <si>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</si>
  <si>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</si>
  <si>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</si>
  <si>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</si>
  <si>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</si>
  <si>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</si>
  <si>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</si>
  <si>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</si>
  <si>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</si>
  <si>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</si>
  <si>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</si>
  <si>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</si>
  <si>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</si>
  <si>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</si>
  <si>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</si>
  <si>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</si>
  <si>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</si>
  <si>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</si>
  <si>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</si>
  <si>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</si>
  <si>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</si>
  <si>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</si>
  <si>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</si>
  <si>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</si>
  <si>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</si>
  <si>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</si>
  <si>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</si>
  <si>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</si>
  <si>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</si>
  <si>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</si>
  <si>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</si>
  <si>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</si>
  <si>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</si>
  <si>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</si>
  <si>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</si>
  <si>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</si>
  <si>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</si>
  <si>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</si>
  <si>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</si>
  <si>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</si>
  <si>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</si>
  <si>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</si>
  <si>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</si>
  <si>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</si>
  <si>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</si>
  <si>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</si>
  <si>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</si>
  <si>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</si>
  <si>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</si>
  <si>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</si>
  <si>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</si>
  <si>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</si>
  <si>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</si>
  <si>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</si>
  <si>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</si>
  <si>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</si>
  <si>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</si>
  <si>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</si>
  <si>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</si>
  <si>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</si>
  <si>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</si>
  <si>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</si>
  <si>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</si>
  <si>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</si>
  <si>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</si>
  <si>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</si>
  <si>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</si>
  <si>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</si>
  <si>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</si>
  <si>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</si>
  <si>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</si>
  <si>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</si>
  <si>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</si>
  <si>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</si>
  <si>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</si>
  <si>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</si>
  <si>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</si>
  <si>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</si>
  <si>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</si>
  <si>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</si>
  <si>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</si>
  <si>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</si>
  <si>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</si>
  <si>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</si>
  <si>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</si>
  <si>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</si>
  <si>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</si>
  <si>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</si>
  <si>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</si>
  <si>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</si>
  <si>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</si>
  <si>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</si>
  <si>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</si>
  <si>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</si>
  <si>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</si>
  <si>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</si>
  <si>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</si>
  <si>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</si>
  <si>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</si>
  <si>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</si>
  <si>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</si>
  <si>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</si>
  <si>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</si>
  <si>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</si>
  <si>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</si>
  <si>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</si>
  <si>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</si>
  <si>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</si>
  <si>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</si>
  <si>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</si>
  <si>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</si>
  <si>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</si>
  <si>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</si>
  <si>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</si>
  <si>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</si>
  <si>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</si>
  <si>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</si>
  <si>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</si>
  <si>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</si>
  <si>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</si>
  <si>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</si>
  <si>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</si>
  <si>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</si>
  <si>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</si>
  <si>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</si>
  <si>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</si>
  <si>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</si>
  <si>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</si>
  <si>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</si>
  <si>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</si>
  <si>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</si>
  <si>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</si>
  <si>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</si>
  <si>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</si>
  <si>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</si>
  <si>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</si>
  <si>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</si>
  <si>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</si>
  <si>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</si>
  <si>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</si>
  <si>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</si>
  <si>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</si>
  <si>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</si>
  <si>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</si>
  <si>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</si>
  <si>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</si>
  <si>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</si>
  <si>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</si>
  <si>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</si>
  <si>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</si>
  <si>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</si>
  <si>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</si>
  <si>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</si>
  <si>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</si>
  <si>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</si>
  <si>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</si>
  <si>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</si>
  <si>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</si>
  <si>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</si>
  <si>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</si>
  <si>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</si>
  <si>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</si>
  <si>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</si>
  <si>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</si>
  <si>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</si>
  <si>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</si>
  <si>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</si>
  <si>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</si>
  <si>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</si>
  <si>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</si>
  <si>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</si>
  <si>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</si>
  <si>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</si>
  <si>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</si>
  <si>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</si>
  <si>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</si>
  <si>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</si>
  <si>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</si>
  <si>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</si>
  <si>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</si>
  <si>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</si>
  <si>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</si>
  <si>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</si>
  <si>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</si>
  <si>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</si>
  <si>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</si>
  <si>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</si>
  <si>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</si>
  <si>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</si>
  <si>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</si>
  <si>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</si>
  <si>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</si>
  <si>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</si>
  <si>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</si>
  <si>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</si>
  <si>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</si>
  <si>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</si>
  <si>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</si>
  <si>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</si>
  <si>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</si>
  <si>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</si>
  <si>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</si>
  <si>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</si>
  <si>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</si>
  <si>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</si>
  <si>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</si>
  <si>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</si>
  <si>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</si>
  <si>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</si>
  <si>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</si>
  <si>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</si>
  <si>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</si>
  <si>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</si>
  <si>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</si>
  <si>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</si>
  <si>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</si>
  <si>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</si>
  <si>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</si>
  <si>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</si>
  <si>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</si>
  <si>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</si>
  <si>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</si>
  <si>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</si>
  <si>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</si>
  <si>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</si>
  <si>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</si>
  <si>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</si>
  <si>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</si>
  <si>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</si>
  <si>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</si>
  <si>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</si>
  <si>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</si>
  <si>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</si>
  <si>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</si>
  <si>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</si>
  <si>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</si>
  <si>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</si>
  <si>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</si>
  <si>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</si>
  <si>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</si>
  <si>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</si>
  <si>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</si>
  <si>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</si>
  <si>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</si>
  <si>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</si>
  <si>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</si>
  <si>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</si>
  <si>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</si>
  <si>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</si>
  <si>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</si>
  <si>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</si>
  <si>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</si>
  <si>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</si>
  <si>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</si>
  <si>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</si>
  <si>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</si>
  <si>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</si>
  <si>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</si>
  <si>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</si>
  <si>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</si>
  <si>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</si>
  <si>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</si>
  <si>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</si>
  <si>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</si>
  <si>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</si>
  <si>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</si>
  <si>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</si>
  <si>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</si>
  <si>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</si>
  <si>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</si>
  <si>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</si>
  <si>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</si>
  <si>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</si>
  <si>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</si>
  <si>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</si>
  <si>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</si>
  <si>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</si>
  <si>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</si>
  <si>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</si>
  <si>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</si>
  <si>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</si>
  <si>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</si>
  <si>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</si>
  <si>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</si>
  <si>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</si>
  <si>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</si>
  <si>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</si>
  <si>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</si>
  <si>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</si>
  <si>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</si>
  <si>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</si>
  <si>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</si>
  <si>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</si>
  <si>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</si>
  <si>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</si>
  <si>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</si>
  <si>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</si>
  <si>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</si>
  <si>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</si>
  <si>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</si>
  <si>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</si>
  <si>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</si>
  <si>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</si>
  <si>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</si>
  <si>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</si>
  <si>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</si>
  <si>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</si>
  <si>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</si>
  <si>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</si>
  <si>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</si>
  <si>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</si>
  <si>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</si>
  <si>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</si>
  <si>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</si>
  <si>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</si>
  <si>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</si>
  <si>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</si>
  <si>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</si>
  <si>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</si>
  <si>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</si>
  <si>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</si>
  <si>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</si>
  <si>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</si>
  <si>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</si>
  <si>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</si>
  <si>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</si>
  <si>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</si>
  <si>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</si>
  <si>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</si>
  <si>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</si>
  <si>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</si>
  <si>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</si>
  <si>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</si>
  <si>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</si>
  <si>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</si>
  <si>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</si>
  <si>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</si>
  <si>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</si>
  <si>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</si>
  <si>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</si>
  <si>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</si>
  <si>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</si>
  <si>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</si>
  <si>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</si>
  <si>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</si>
  <si>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</si>
  <si>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</si>
  <si>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</si>
  <si>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</si>
  <si>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</si>
  <si>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</si>
  <si>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</si>
  <si>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</si>
  <si>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</si>
  <si>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</si>
  <si>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</si>
  <si>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</si>
  <si>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</si>
  <si>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</si>
  <si>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</si>
  <si>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</si>
  <si>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</si>
  <si>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</si>
  <si>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</si>
  <si>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</si>
  <si>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</si>
  <si>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</si>
  <si>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</si>
  <si>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</si>
  <si>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</si>
  <si>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</si>
  <si>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</si>
  <si>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</si>
  <si>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</si>
  <si>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</si>
  <si>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</si>
  <si>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</si>
  <si>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</si>
  <si>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</si>
  <si>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</si>
  <si>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</si>
  <si>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</si>
  <si>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</si>
  <si>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</si>
  <si>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</si>
  <si>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</si>
  <si>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</si>
  <si>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</si>
  <si>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</si>
  <si>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</si>
  <si>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</si>
  <si>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</si>
  <si>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</si>
  <si>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</si>
  <si>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</si>
  <si>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</si>
  <si>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</si>
  <si>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</si>
  <si>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</si>
  <si>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</si>
  <si>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</si>
  <si>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</si>
  <si>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</si>
  <si>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</si>
  <si>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</si>
  <si>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</si>
  <si>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</si>
  <si>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</si>
  <si>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</si>
  <si>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</si>
  <si>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</si>
  <si>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</si>
  <si>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</si>
  <si>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</si>
  <si>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</si>
  <si>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</si>
  <si>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</si>
  <si>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</si>
  <si>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</si>
  <si>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</si>
  <si>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</si>
  <si>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</si>
  <si>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</si>
  <si>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</si>
  <si>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</si>
  <si>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</si>
  <si>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</si>
  <si>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</si>
  <si>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</si>
  <si>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</si>
  <si>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</si>
  <si>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</si>
  <si>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</si>
  <si>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</si>
  <si>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</si>
  <si>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</si>
  <si>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</si>
  <si>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</si>
  <si>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</si>
  <si>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</si>
  <si>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</si>
  <si>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</si>
  <si>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</si>
  <si>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</si>
  <si>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</si>
  <si>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</si>
  <si>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</si>
  <si>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</si>
  <si>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</si>
  <si>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</si>
  <si>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</si>
  <si>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</si>
  <si>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</si>
  <si>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</si>
  <si>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</si>
  <si>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</si>
  <si>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</si>
  <si>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</si>
  <si>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</si>
  <si>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</si>
  <si>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</si>
  <si>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</si>
  <si>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</si>
  <si>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</si>
  <si>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</si>
  <si>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</si>
  <si>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</si>
  <si>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</si>
  <si>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</si>
  <si>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</si>
  <si>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</si>
  <si>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</si>
  <si>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</si>
  <si>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</si>
  <si>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</si>
  <si>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</si>
  <si>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</si>
  <si>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</si>
  <si>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</si>
  <si>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</si>
  <si>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</si>
  <si>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</si>
  <si>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</si>
  <si>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</si>
  <si>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</si>
  <si>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</si>
  <si>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</si>
  <si>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</si>
  <si>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</si>
  <si>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</si>
  <si>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</si>
  <si>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</si>
  <si>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</si>
  <si>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</si>
  <si>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</si>
  <si>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</si>
  <si>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</si>
  <si>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</si>
  <si>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</si>
  <si>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</si>
  <si>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</si>
  <si>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</si>
  <si>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</si>
  <si>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</si>
  <si>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</si>
  <si>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</si>
  <si>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</si>
  <si>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</si>
  <si>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</si>
  <si>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</si>
  <si>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</si>
  <si>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</si>
  <si>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</si>
  <si>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</si>
  <si>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</si>
  <si>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</si>
  <si>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</si>
  <si>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</si>
  <si>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</si>
  <si>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</si>
  <si>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</si>
  <si>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</si>
  <si>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</si>
  <si>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</si>
  <si>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</si>
  <si>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</si>
  <si>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</si>
  <si>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</si>
  <si>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</si>
  <si>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</si>
  <si>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</si>
  <si>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</si>
  <si>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</si>
  <si>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</si>
  <si>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</si>
  <si>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</si>
  <si>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</si>
  <si>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</si>
  <si>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</si>
  <si>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</si>
  <si>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</si>
  <si>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</si>
  <si>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</si>
  <si>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</si>
  <si>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</si>
  <si>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</si>
  <si>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</si>
  <si>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</si>
  <si>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</si>
  <si>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</si>
  <si>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</si>
  <si>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</si>
  <si>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</si>
  <si>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</si>
  <si>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</si>
  <si>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</si>
  <si>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</si>
  <si>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</si>
  <si>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</si>
  <si>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</si>
  <si>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</si>
  <si>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</si>
  <si>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</si>
  <si>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</si>
  <si>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</si>
  <si>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</si>
  <si>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</si>
  <si>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</si>
  <si>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</si>
  <si>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</si>
  <si>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</si>
  <si>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</si>
  <si>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</si>
  <si>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</si>
  <si>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</si>
  <si>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</si>
  <si>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</si>
  <si>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</si>
  <si>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</si>
  <si>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</si>
  <si>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</si>
  <si>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</si>
  <si>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</si>
  <si>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</si>
  <si>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</si>
  <si>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</si>
  <si>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</si>
  <si>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</si>
  <si>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</si>
  <si>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</si>
  <si>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</si>
  <si>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</si>
  <si>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</si>
  <si>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</si>
  <si>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</si>
  <si>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</si>
  <si>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</si>
  <si>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</si>
  <si>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</si>
  <si>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</si>
  <si>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</si>
  <si>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</si>
  <si>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</si>
  <si>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</si>
  <si>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</si>
  <si>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</si>
  <si>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</si>
  <si>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</si>
  <si>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</si>
  <si>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</si>
  <si>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</si>
  <si>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</si>
  <si>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</si>
  <si>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</si>
  <si>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</si>
  <si>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</si>
  <si>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</si>
  <si>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</si>
  <si>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</si>
  <si>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</si>
  <si>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</si>
  <si>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</si>
  <si>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</si>
  <si>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</si>
  <si>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</si>
  <si>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</si>
  <si>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</si>
  <si>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</si>
  <si>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</si>
  <si>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</si>
  <si>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</si>
  <si>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</si>
  <si>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</si>
  <si>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</si>
  <si>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</si>
  <si>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</si>
  <si>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</si>
  <si>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</si>
  <si>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</si>
  <si>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</si>
  <si>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</si>
  <si>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</si>
  <si>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</si>
  <si>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</si>
  <si>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</si>
  <si>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</si>
  <si>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</si>
  <si>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</si>
  <si>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</si>
  <si>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</si>
  <si>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</si>
  <si>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</si>
  <si>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</si>
  <si>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</si>
  <si>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</si>
  <si>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</si>
  <si>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</si>
  <si>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</si>
  <si>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</si>
  <si>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</si>
  <si>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</si>
  <si>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</si>
  <si>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</si>
  <si>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</si>
  <si>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</si>
  <si>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</si>
  <si>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</si>
  <si>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</si>
  <si>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</si>
  <si>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</si>
  <si>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</si>
  <si>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</si>
  <si>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</si>
  <si>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</si>
  <si>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</si>
  <si>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</si>
  <si>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</si>
  <si>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</si>
  <si>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</si>
  <si>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</si>
  <si>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</si>
  <si>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</si>
  <si>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</si>
  <si>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</si>
  <si>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</si>
  <si>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</si>
  <si>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</si>
  <si>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</si>
  <si>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</si>
  <si>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</si>
  <si>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</si>
  <si>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</si>
  <si>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</si>
  <si>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</si>
  <si>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</si>
  <si>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</si>
  <si>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</si>
  <si>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</si>
  <si>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</si>
  <si>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</si>
  <si>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</si>
  <si>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</si>
  <si>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</si>
  <si>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</si>
  <si>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</si>
  <si>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</si>
  <si>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</si>
  <si>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</si>
  <si>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</si>
  <si>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</si>
  <si>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</si>
  <si>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</si>
  <si>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</si>
  <si>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</si>
  <si>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</si>
  <si>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</si>
  <si>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</si>
  <si>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</si>
  <si>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</si>
  <si>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</si>
  <si>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</si>
  <si>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</si>
  <si>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</si>
  <si>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</si>
  <si>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</si>
  <si>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</si>
  <si>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</si>
  <si>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</si>
  <si>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</si>
  <si>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</si>
  <si>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</si>
  <si>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</si>
  <si>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</si>
  <si>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</si>
  <si>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</si>
  <si>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</si>
  <si>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</si>
  <si>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</si>
  <si>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</si>
  <si>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</si>
  <si>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</si>
  <si>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</si>
  <si>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</si>
  <si>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</si>
  <si>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</si>
  <si>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</si>
  <si>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</si>
  <si>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</si>
  <si>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</si>
  <si>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</si>
  <si>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</si>
  <si>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</si>
  <si>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</si>
  <si>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</si>
  <si>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</si>
  <si>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</si>
  <si>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</si>
  <si>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</si>
  <si>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</si>
  <si>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</si>
  <si>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</si>
  <si>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</si>
  <si>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</si>
  <si>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</si>
  <si>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</si>
  <si>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</si>
  <si>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</si>
  <si>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</si>
  <si>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</si>
  <si>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</si>
  <si>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</si>
  <si>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</si>
  <si>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</si>
  <si>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</si>
  <si>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</si>
  <si>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</si>
  <si>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</si>
  <si>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</si>
  <si>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</si>
  <si>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</si>
  <si>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</si>
  <si>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</si>
  <si>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</si>
  <si>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</si>
  <si>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</si>
  <si>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</si>
  <si>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</si>
  <si>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</si>
  <si>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</si>
  <si>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</si>
  <si>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</si>
  <si>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</si>
  <si>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</si>
  <si>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</si>
  <si>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</si>
  <si>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</si>
  <si>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</si>
  <si>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</si>
  <si>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</si>
  <si>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</si>
  <si>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</si>
  <si>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</si>
  <si>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</si>
  <si>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</si>
  <si>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</si>
  <si>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</si>
  <si>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</si>
  <si>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</si>
  <si>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</si>
  <si>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</si>
  <si>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</si>
  <si>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</si>
  <si>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</si>
  <si>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</si>
  <si>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</si>
  <si>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</si>
  <si>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</si>
  <si>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</si>
  <si>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</si>
  <si>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</si>
  <si>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</si>
  <si>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</si>
  <si>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</si>
  <si>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</si>
  <si>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</si>
  <si>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</si>
  <si>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</si>
  <si>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</si>
  <si>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</si>
  <si>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</si>
  <si>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</si>
  <si>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</si>
  <si>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</si>
  <si>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</si>
  <si>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</si>
  <si>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</si>
  <si>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</si>
  <si>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</si>
  <si>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</si>
  <si>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</si>
  <si>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</si>
  <si>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</si>
  <si>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</si>
  <si>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</si>
  <si>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</si>
  <si>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</si>
  <si>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</si>
  <si>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</si>
  <si>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</si>
  <si>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</si>
  <si>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</si>
  <si>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</si>
  <si>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</si>
  <si>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</si>
  <si>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</si>
  <si>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</si>
  <si>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</si>
  <si>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</si>
  <si>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</si>
  <si>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</si>
  <si>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</si>
  <si>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</si>
  <si>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</si>
  <si>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</si>
  <si>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</si>
  <si>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</si>
  <si>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</si>
  <si>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</si>
  <si>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</si>
  <si>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</si>
  <si>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</si>
  <si>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</si>
  <si>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</si>
  <si>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</si>
  <si>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</si>
  <si>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</si>
  <si>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</si>
  <si>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</si>
  <si>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</si>
  <si>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</si>
  <si>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</si>
  <si>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</si>
  <si>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</si>
  <si>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</si>
  <si>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</si>
  <si>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</si>
  <si>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</si>
  <si>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</si>
  <si>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</si>
  <si>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</si>
  <si>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</si>
  <si>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</si>
  <si>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</si>
  <si>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</si>
  <si>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</si>
  <si>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</si>
  <si>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</si>
  <si>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</si>
  <si>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</si>
  <si>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</si>
  <si>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</si>
  <si>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</si>
  <si>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</si>
  <si>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</si>
  <si>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</si>
  <si>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</si>
  <si>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</si>
  <si>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</si>
  <si>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</si>
  <si>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</si>
  <si>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</si>
  <si>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</si>
  <si>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</si>
  <si>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</si>
  <si>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</si>
  <si>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</si>
  <si>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</si>
  <si>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</si>
  <si>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</si>
  <si>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</si>
  <si>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</si>
  <si>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</si>
  <si>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</si>
  <si>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</si>
  <si>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</si>
  <si>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</si>
  <si>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</si>
  <si>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</si>
  <si>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</si>
  <si>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</si>
  <si>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</si>
  <si>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</si>
  <si>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</si>
  <si>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</si>
  <si>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</si>
  <si>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</si>
  <si>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</si>
  <si>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</si>
  <si>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</si>
  <si>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</si>
  <si>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</si>
  <si>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</si>
  <si>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</si>
  <si>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</si>
  <si>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</si>
  <si>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</si>
  <si>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</si>
  <si>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</si>
  <si>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</si>
  <si>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</si>
  <si>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</si>
  <si>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</si>
  <si>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</si>
  <si>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</si>
  <si>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</si>
  <si>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</si>
  <si>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</si>
  <si>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</si>
  <si>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</si>
  <si>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</si>
  <si>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</si>
  <si>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</si>
  <si>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</si>
  <si>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</si>
  <si>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</si>
  <si>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</si>
  <si>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</si>
  <si>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</si>
  <si>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</si>
  <si>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</si>
  <si>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</si>
  <si>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</si>
  <si>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</si>
  <si>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</si>
  <si>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</si>
  <si>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</si>
  <si>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</si>
  <si>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</si>
  <si>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</si>
  <si>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</si>
  <si>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</si>
  <si>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</si>
  <si>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</si>
  <si>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</si>
  <si>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</si>
  <si>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</si>
  <si>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</si>
  <si>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</si>
  <si>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</si>
  <si>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</si>
  <si>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</si>
  <si>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</si>
  <si>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</si>
  <si>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</si>
  <si>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</si>
  <si>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</si>
  <si>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</si>
  <si>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</si>
  <si>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</si>
  <si>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</si>
  <si>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</si>
  <si>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</si>
  <si>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</si>
  <si>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</si>
  <si>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</si>
  <si>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</si>
  <si>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</si>
  <si>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</si>
  <si>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</si>
  <si>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</si>
  <si>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</si>
  <si>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</si>
  <si>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</si>
  <si>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</si>
  <si>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</si>
  <si>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</si>
  <si>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</si>
  <si>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</si>
  <si>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</si>
  <si>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</si>
  <si>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</si>
  <si>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</si>
  <si>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</si>
  <si>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</si>
  <si>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</si>
  <si>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</si>
  <si>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</si>
  <si>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</si>
  <si>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</si>
  <si>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</si>
  <si>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</si>
  <si>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</si>
  <si>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</si>
  <si>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</si>
  <si>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</si>
  <si>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</si>
  <si>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</si>
  <si>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</si>
  <si>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</si>
  <si>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</si>
  <si>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</si>
  <si>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</si>
  <si>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</si>
  <si>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</si>
  <si>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</si>
  <si>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</si>
  <si>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</si>
  <si>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</si>
  <si>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</si>
  <si>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</si>
  <si>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</si>
  <si>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</si>
  <si>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</si>
  <si>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</si>
  <si>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</si>
  <si>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</si>
  <si>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</si>
  <si>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</si>
  <si>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</si>
  <si>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</si>
  <si>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</si>
  <si>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</si>
  <si>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</si>
  <si>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</si>
  <si>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</si>
  <si>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</si>
  <si>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</si>
  <si>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</si>
  <si>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</si>
  <si>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</si>
  <si>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</si>
  <si>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</si>
  <si>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</si>
  <si>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</si>
  <si>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</si>
  <si>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</si>
  <si>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</si>
  <si>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</si>
  <si>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</si>
  <si>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</si>
  <si>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</si>
  <si>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</si>
  <si>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</si>
  <si>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</si>
  <si>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</si>
  <si>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</si>
  <si>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</si>
  <si>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</si>
  <si>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</si>
  <si>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</si>
  <si>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</si>
  <si>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</si>
  <si>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</si>
  <si>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</si>
  <si>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</si>
  <si>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</si>
  <si>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</si>
  <si>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</si>
  <si>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</si>
  <si>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</si>
  <si>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</si>
  <si>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</si>
  <si>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</si>
  <si>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</si>
  <si>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</si>
  <si>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</si>
  <si>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</si>
  <si>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</si>
  <si>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</si>
  <si>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</si>
  <si>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</si>
  <si>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</si>
  <si>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</si>
  <si>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</si>
  <si>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</si>
  <si>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</si>
  <si>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</si>
  <si>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</si>
  <si>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</si>
  <si>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</si>
  <si>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</si>
  <si>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</si>
  <si>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</si>
  <si>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</si>
  <si>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</si>
  <si>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</si>
  <si>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</si>
  <si>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</si>
  <si>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</si>
  <si>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</si>
  <si>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</si>
  <si>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</si>
  <si>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</si>
  <si>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</si>
  <si>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</si>
  <si>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</si>
  <si>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</si>
  <si>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</si>
  <si>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</si>
  <si>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</si>
  <si>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</si>
  <si>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</si>
  <si>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</si>
  <si>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</si>
  <si>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</si>
  <si>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</si>
  <si>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</si>
  <si>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</si>
  <si>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</si>
  <si>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</si>
  <si>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</si>
  <si>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</si>
  <si>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</si>
  <si>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</si>
  <si>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</si>
  <si>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</si>
  <si>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</si>
  <si>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</si>
  <si>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</si>
  <si>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</si>
  <si>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</si>
  <si>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</si>
  <si>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</si>
  <si>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</si>
  <si>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</si>
  <si>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</si>
  <si>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</si>
  <si>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</si>
  <si>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</si>
  <si>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</si>
  <si>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</si>
  <si>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</si>
  <si>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</si>
  <si>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</si>
  <si>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</si>
  <si>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</si>
  <si>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</si>
  <si>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</si>
  <si>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</si>
  <si>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</si>
  <si>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</si>
  <si>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</si>
  <si>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</si>
  <si>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</si>
  <si>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</si>
  <si>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</si>
  <si>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</si>
  <si>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</si>
  <si>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</si>
  <si>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</si>
  <si>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</si>
  <si>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</si>
  <si>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</si>
  <si>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</si>
  <si>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</si>
  <si>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</si>
  <si>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</si>
  <si>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</si>
  <si>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</si>
  <si>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</si>
  <si>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</si>
  <si>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</si>
  <si>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</si>
  <si>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</si>
  <si>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</si>
  <si>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</si>
  <si>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</si>
  <si>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</si>
  <si>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</si>
  <si>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</si>
  <si>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</si>
  <si>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</si>
  <si>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</si>
  <si>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</si>
  <si>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</si>
  <si>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</si>
  <si>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</si>
  <si>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</si>
  <si>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</si>
  <si>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</si>
  <si>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</si>
  <si>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</si>
  <si>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</si>
  <si>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</si>
  <si>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</si>
  <si>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</si>
  <si>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</si>
  <si>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</si>
  <si>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</si>
  <si>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</si>
  <si>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</si>
  <si>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</si>
  <si>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</si>
  <si>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</si>
  <si>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</si>
  <si>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</si>
  <si>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</si>
  <si>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</si>
  <si>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</si>
  <si>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</si>
  <si>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</si>
  <si>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</si>
  <si>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</si>
  <si>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</si>
  <si>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</si>
  <si>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</si>
  <si>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</si>
  <si>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</si>
  <si>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</si>
  <si>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</si>
  <si>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</si>
  <si>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</si>
  <si>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</si>
  <si>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</si>
  <si>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</si>
  <si>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</si>
  <si>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</si>
  <si>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</si>
  <si>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</si>
  <si>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</si>
  <si>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</si>
  <si>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</si>
  <si>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</si>
  <si>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</si>
  <si>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</si>
  <si>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</si>
  <si>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</si>
  <si>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</si>
  <si>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</si>
  <si>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</si>
  <si>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</si>
  <si>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</si>
  <si>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</si>
  <si>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</si>
  <si>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</si>
  <si>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</si>
  <si>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</si>
  <si>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</si>
  <si>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</si>
  <si>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</si>
  <si>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</si>
  <si>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</si>
  <si>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</si>
  <si>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</si>
  <si>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</si>
  <si>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</si>
  <si>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</si>
  <si>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</si>
  <si>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</si>
  <si>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</si>
  <si>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</si>
  <si>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</si>
  <si>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</si>
  <si>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</si>
  <si>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</si>
  <si>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</si>
  <si>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</si>
  <si>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</si>
  <si>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</si>
  <si>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</si>
  <si>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</si>
  <si>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</si>
  <si>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</si>
  <si>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</si>
  <si>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</si>
  <si>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</si>
  <si>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</si>
  <si>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</si>
  <si>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</si>
  <si>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</si>
  <si>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</si>
  <si>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</si>
  <si>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</si>
  <si>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</si>
  <si>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</si>
  <si>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</si>
  <si>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</si>
  <si>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</si>
  <si>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</si>
  <si>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</si>
  <si>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</si>
  <si>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</si>
  <si>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</si>
  <si>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</si>
  <si>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</si>
  <si>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</si>
  <si>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</si>
  <si>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</si>
  <si>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</si>
  <si>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</si>
  <si>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</si>
  <si>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</si>
  <si>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</si>
  <si>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</si>
  <si>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</si>
  <si>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</si>
  <si>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</si>
  <si>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</si>
  <si>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</si>
  <si>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</si>
  <si>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</si>
  <si>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</si>
  <si>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</si>
  <si>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</si>
  <si>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</si>
  <si>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</si>
  <si>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</si>
  <si>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</si>
  <si>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</si>
  <si>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</si>
  <si>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</si>
  <si>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</si>
  <si>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</si>
  <si>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</si>
  <si>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</si>
  <si>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</si>
  <si>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</si>
  <si>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</si>
  <si>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</si>
  <si>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</si>
  <si>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</si>
  <si>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</si>
  <si>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</si>
  <si>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</si>
  <si>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</si>
  <si>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</si>
  <si>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</si>
  <si>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</si>
  <si>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</si>
  <si>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</si>
  <si>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</si>
  <si>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</si>
  <si>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</si>
  <si>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</si>
  <si>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</si>
  <si>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</si>
  <si>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</si>
  <si>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</si>
  <si>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</si>
  <si>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</si>
  <si>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</si>
  <si>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</si>
  <si>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</si>
  <si>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</si>
  <si>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</si>
  <si>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</si>
  <si>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</si>
  <si>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</si>
  <si>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</si>
  <si>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</si>
  <si>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</si>
  <si>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</si>
  <si>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</si>
  <si>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</si>
  <si>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</si>
  <si>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</si>
  <si>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</si>
  <si>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</si>
  <si>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</si>
  <si>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</si>
  <si>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</si>
  <si>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</si>
  <si>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</si>
  <si>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</si>
  <si>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</si>
  <si>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</si>
  <si>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</si>
  <si>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</si>
  <si>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</si>
  <si>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</si>
  <si>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</si>
  <si>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</si>
  <si>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</si>
  <si>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</si>
  <si>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</si>
  <si>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</si>
  <si>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</si>
  <si>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</si>
  <si>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</si>
  <si>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</si>
  <si>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</si>
  <si>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</si>
  <si>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</si>
  <si>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</si>
  <si>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</si>
  <si>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</si>
  <si>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</si>
  <si>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</si>
  <si>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</si>
  <si>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</si>
  <si>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</si>
  <si>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</si>
  <si>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</si>
  <si>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</si>
  <si>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</si>
  <si>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</si>
  <si>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</si>
  <si>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</si>
  <si>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</si>
  <si>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</si>
  <si>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</si>
  <si>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</si>
  <si>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</si>
  <si>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</si>
  <si>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</si>
  <si>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</si>
  <si>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</si>
  <si>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</si>
  <si>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</si>
  <si>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</si>
  <si>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</si>
  <si>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</si>
  <si>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</si>
  <si>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</si>
  <si>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</si>
  <si>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</si>
  <si>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</si>
  <si>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</si>
  <si>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</si>
  <si>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</si>
  <si>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</si>
  <si>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</si>
  <si>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</si>
  <si>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</si>
  <si>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</si>
  <si>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</si>
  <si>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</si>
  <si>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</si>
  <si>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</si>
  <si>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</si>
  <si>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</si>
  <si>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</si>
  <si>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</si>
  <si>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</si>
  <si>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</si>
  <si>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</si>
  <si>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</si>
  <si>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</si>
  <si>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</si>
  <si>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</si>
  <si>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</si>
  <si>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</si>
  <si>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</si>
  <si>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</si>
  <si>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</si>
  <si>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</si>
  <si>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</si>
  <si>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</si>
  <si>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</si>
  <si>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</si>
  <si>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</si>
  <si>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</si>
  <si>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</si>
  <si>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</si>
  <si>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</si>
  <si>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</si>
  <si>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</si>
  <si>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</si>
  <si>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</si>
  <si>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</si>
  <si>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</si>
  <si>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</si>
  <si>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</si>
  <si>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</si>
  <si>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</si>
  <si>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</si>
  <si>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</si>
  <si>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</si>
  <si>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</si>
  <si>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</si>
  <si>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</si>
  <si>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</si>
  <si>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</si>
  <si>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</si>
  <si>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</si>
  <si>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</si>
  <si>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</si>
  <si>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</si>
  <si>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</si>
  <si>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</si>
  <si>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</si>
  <si>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</si>
  <si>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</si>
  <si>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</si>
  <si>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</si>
  <si>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</si>
  <si>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</si>
  <si>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</si>
  <si>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</si>
  <si>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</si>
  <si>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</si>
  <si>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</si>
  <si>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</si>
  <si>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</si>
  <si>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</si>
  <si>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</si>
  <si>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</si>
  <si>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</si>
  <si>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</si>
  <si>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</si>
  <si>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</si>
  <si>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</si>
  <si>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</si>
  <si>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</si>
  <si>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</si>
  <si>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</si>
  <si>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</si>
  <si>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</si>
  <si>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</si>
  <si>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</si>
  <si>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</si>
  <si>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</si>
  <si>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</si>
  <si>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</si>
  <si>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</si>
  <si>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</si>
  <si>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</si>
  <si>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</si>
  <si>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</si>
  <si>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</si>
  <si>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</si>
  <si>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</si>
  <si>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</si>
  <si>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</si>
  <si>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</si>
  <si>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</si>
  <si>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</si>
  <si>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</si>
  <si>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</si>
  <si>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</si>
  <si>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</si>
  <si>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</si>
  <si>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</si>
  <si>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</si>
  <si>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</si>
  <si>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</si>
  <si>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</si>
  <si>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</si>
  <si>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</si>
  <si>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</si>
  <si>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</si>
  <si>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</si>
  <si>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</si>
  <si>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</si>
  <si>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</si>
  <si>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</si>
  <si>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</si>
  <si>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</si>
  <si>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</si>
  <si>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</si>
  <si>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</si>
  <si>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</si>
  <si>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</si>
  <si>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</si>
  <si>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</si>
  <si>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</si>
  <si>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</si>
  <si>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</si>
  <si>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</si>
  <si>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</si>
  <si>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</si>
  <si>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</si>
  <si>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</si>
  <si>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</si>
  <si>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</si>
  <si>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</si>
  <si>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</si>
  <si>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</si>
  <si>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</si>
  <si>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</si>
  <si>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</si>
  <si>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</si>
  <si>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</si>
  <si>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</si>
  <si>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</si>
  <si>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</si>
  <si>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</si>
  <si>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</si>
  <si>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</si>
  <si>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</si>
  <si>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</si>
  <si>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</si>
  <si>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</si>
  <si>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</si>
  <si>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</si>
  <si>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</si>
  <si>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</si>
  <si>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</si>
  <si>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</si>
  <si>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</si>
  <si>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</si>
  <si>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</si>
  <si>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</si>
  <si>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</si>
  <si>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</si>
  <si>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</si>
  <si>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</si>
  <si>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</si>
  <si>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</si>
  <si>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</si>
  <si>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</si>
  <si>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</si>
  <si>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</si>
  <si>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</si>
  <si>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</si>
  <si>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</si>
  <si>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</si>
  <si>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</si>
  <si>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</si>
  <si>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</si>
  <si>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</si>
  <si>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</si>
  <si>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</si>
  <si>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</si>
  <si>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</si>
  <si>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</si>
  <si>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</si>
  <si>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</si>
  <si>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</si>
  <si>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</si>
  <si>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</si>
  <si>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</si>
  <si>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</si>
  <si>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</si>
  <si>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</si>
  <si>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</si>
  <si>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</si>
  <si>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</si>
  <si>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</si>
  <si>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</si>
  <si>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</si>
  <si>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</si>
  <si>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</si>
  <si>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</si>
  <si>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</si>
  <si>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</si>
  <si>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</si>
  <si>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</si>
  <si>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</si>
  <si>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</si>
  <si>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</si>
  <si>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</si>
  <si>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</si>
  <si>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</si>
  <si>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</si>
  <si>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</si>
  <si>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</si>
  <si>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</si>
  <si>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</si>
  <si>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</si>
  <si>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</si>
  <si>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</si>
  <si>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</si>
  <si>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</si>
  <si>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</si>
  <si>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</si>
  <si>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</si>
  <si>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</si>
  <si>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</si>
  <si>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</si>
  <si>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</si>
  <si>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</si>
  <si>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</si>
  <si>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</si>
  <si>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</si>
  <si>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</si>
  <si>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</si>
  <si>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</si>
  <si>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</si>
  <si>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</si>
  <si>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</si>
  <si>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</si>
  <si>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</si>
  <si>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</si>
  <si>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</si>
  <si>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</si>
  <si>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</si>
  <si>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</si>
  <si>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</si>
  <si>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</si>
  <si>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</si>
  <si>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</si>
  <si>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</si>
  <si>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</si>
  <si>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</si>
  <si>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</si>
  <si>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</si>
  <si>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</si>
  <si>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</si>
  <si>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</si>
  <si>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</si>
  <si>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</si>
  <si>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</si>
  <si>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</si>
  <si>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</si>
  <si>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</si>
  <si>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</si>
  <si>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</si>
  <si>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</si>
  <si>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</si>
  <si>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</si>
  <si>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</si>
  <si>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</si>
  <si>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</si>
  <si>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</si>
  <si>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</si>
  <si>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</si>
  <si>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</si>
  <si>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</si>
  <si>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</si>
  <si>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</si>
  <si>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</si>
  <si>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</si>
  <si>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</si>
  <si>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</si>
  <si>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</si>
  <si>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</si>
  <si>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</si>
  <si>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</si>
  <si>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</si>
  <si>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</si>
  <si>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</si>
  <si>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</si>
  <si>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</si>
  <si>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</si>
  <si>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</si>
  <si>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</si>
  <si>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</si>
  <si>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</si>
  <si>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</si>
  <si>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</si>
  <si>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</si>
  <si>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</si>
  <si>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</si>
  <si>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</si>
  <si>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</si>
  <si>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</si>
  <si>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</si>
  <si>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</si>
  <si>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</si>
  <si>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</si>
  <si>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</si>
  <si>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</si>
  <si>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</si>
  <si>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</si>
  <si>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</si>
  <si>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</si>
  <si>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</si>
  <si>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</si>
  <si>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</si>
  <si>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</si>
  <si>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</si>
  <si>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</si>
  <si>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</si>
  <si>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</si>
  <si>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</si>
  <si>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</si>
  <si>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</si>
  <si>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</si>
  <si>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</si>
  <si>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</si>
  <si>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</si>
  <si>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</si>
  <si>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</si>
  <si>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</si>
  <si>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</si>
  <si>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</si>
  <si>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</si>
  <si>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</si>
  <si>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</si>
  <si>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</si>
  <si>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</si>
  <si>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</si>
  <si>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</si>
  <si>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</si>
  <si>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</si>
  <si>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</si>
  <si>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</si>
  <si>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</si>
  <si>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</si>
  <si>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</si>
  <si>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</si>
  <si>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</si>
  <si>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</si>
  <si>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</si>
  <si>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</si>
  <si>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</si>
  <si>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</si>
  <si>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</si>
  <si>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</si>
  <si>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</si>
  <si>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</si>
  <si>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</si>
  <si>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</si>
  <si>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</si>
  <si>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</si>
  <si>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</si>
  <si>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</si>
  <si>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</si>
  <si>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</si>
  <si>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</si>
  <si>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</si>
  <si>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</si>
  <si>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</si>
  <si>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</si>
  <si>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</si>
  <si>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</si>
  <si>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</si>
  <si>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</si>
  <si>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</si>
  <si>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</si>
  <si>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</si>
  <si>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</si>
  <si>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</si>
  <si>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</si>
  <si>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</si>
  <si>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</si>
  <si>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</si>
  <si>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</si>
  <si>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</si>
  <si>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</si>
  <si>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</si>
  <si>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</si>
  <si>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</si>
  <si>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</si>
  <si>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</si>
  <si>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</si>
  <si>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</si>
  <si>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</si>
  <si>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</si>
  <si>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</si>
  <si>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</si>
  <si>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</si>
  <si>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</si>
  <si>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</si>
  <si>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</si>
  <si>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</si>
  <si>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</si>
  <si>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</si>
  <si>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</si>
  <si>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</si>
  <si>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</si>
  <si>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</si>
  <si>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</si>
  <si>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</si>
  <si>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</si>
  <si>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</si>
  <si>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</si>
  <si>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</si>
  <si>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</si>
  <si>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</si>
  <si>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</si>
  <si>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</si>
  <si>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</si>
  <si>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</si>
  <si>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</si>
  <si>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</si>
  <si>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</si>
  <si>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</si>
  <si>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</si>
  <si>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</si>
  <si>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</si>
  <si>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</si>
  <si>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</si>
  <si>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</si>
  <si>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</si>
  <si>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</si>
  <si>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</si>
  <si>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</si>
  <si>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</si>
  <si>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</si>
  <si>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</si>
  <si>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</si>
  <si>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</si>
  <si>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</si>
  <si>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</si>
  <si>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</si>
  <si>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</si>
  <si>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</si>
  <si>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</si>
  <si>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</si>
  <si>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</si>
  <si>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</si>
  <si>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</si>
  <si>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</si>
  <si>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</si>
  <si>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</si>
  <si>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</si>
  <si>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</si>
  <si>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</si>
  <si>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</si>
  <si>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</si>
  <si>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</si>
  <si>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</si>
  <si>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</si>
  <si>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</si>
  <si>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</si>
  <si>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</si>
  <si>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</si>
  <si>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</si>
  <si>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</si>
  <si>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</si>
  <si>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</si>
  <si>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</si>
  <si>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</si>
  <si>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</si>
  <si>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</si>
  <si>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</si>
  <si>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</si>
  <si>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</si>
  <si>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</si>
  <si>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</si>
  <si>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</si>
  <si>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</si>
  <si>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</si>
  <si>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</si>
  <si>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</si>
  <si>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</si>
  <si>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</si>
  <si>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</si>
  <si>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</si>
  <si>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</si>
  <si>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</si>
  <si>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</si>
  <si>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</si>
  <si>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</si>
  <si>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</si>
  <si>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</si>
  <si>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</si>
  <si>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</si>
  <si>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</si>
  <si>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</si>
  <si>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</si>
  <si>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</si>
  <si>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</si>
  <si>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</si>
  <si>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</si>
  <si>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</si>
  <si>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</si>
  <si>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</si>
  <si>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</si>
  <si>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</si>
  <si>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</si>
  <si>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</si>
  <si>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</si>
  <si>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</si>
  <si>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</si>
  <si>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</si>
  <si>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</si>
  <si>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</si>
  <si>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</si>
  <si>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</si>
  <si>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</si>
  <si>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</si>
  <si>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</si>
  <si>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</si>
  <si>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</si>
  <si>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</si>
  <si>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</si>
  <si>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</si>
  <si>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</si>
  <si>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</si>
  <si>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</si>
  <si>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</si>
  <si>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</si>
  <si>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</si>
  <si>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</si>
  <si>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</si>
  <si>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</si>
  <si>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</si>
  <si>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</si>
  <si>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</si>
  <si>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</si>
  <si>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</si>
  <si>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</si>
  <si>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</si>
  <si>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</si>
  <si>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</si>
  <si>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</si>
  <si>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</si>
  <si>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</si>
  <si>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</si>
  <si>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</si>
  <si>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</si>
  <si>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</si>
  <si>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</si>
  <si>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</si>
  <si>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</si>
  <si>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</si>
  <si>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</si>
  <si>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</si>
  <si>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</si>
  <si>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</si>
  <si>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</si>
  <si>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</si>
  <si>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</si>
  <si>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</si>
  <si>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</si>
  <si>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</si>
  <si>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</si>
  <si>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</si>
  <si>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</si>
  <si>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</si>
  <si>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</si>
  <si>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</si>
  <si>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</si>
  <si>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</si>
  <si>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</si>
  <si>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</si>
  <si>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</si>
  <si>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</si>
  <si>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</si>
  <si>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</si>
  <si>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</si>
  <si>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</si>
  <si>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</si>
  <si>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</si>
  <si>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</si>
  <si>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</si>
  <si>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</si>
  <si>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</si>
  <si>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</si>
  <si>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</si>
  <si>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</si>
  <si>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</si>
  <si>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</si>
  <si>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</si>
  <si>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</si>
  <si>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</si>
  <si>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</si>
  <si>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</si>
  <si>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</si>
  <si>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</si>
  <si>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</si>
  <si>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</si>
  <si>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</si>
  <si>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</si>
  <si>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</si>
  <si>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</si>
  <si>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</si>
  <si>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</si>
  <si>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</si>
  <si>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</si>
  <si>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</si>
  <si>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</si>
  <si>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</si>
  <si>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</si>
  <si>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</si>
  <si>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</si>
  <si>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</si>
  <si>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</si>
  <si>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</si>
  <si>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</si>
  <si>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</si>
  <si>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</si>
  <si>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</si>
  <si>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</si>
  <si>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</si>
  <si>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</si>
  <si>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</si>
  <si>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</si>
  <si>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</si>
  <si>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</si>
  <si>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</si>
  <si>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</si>
  <si>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</si>
  <si>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</si>
  <si>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</si>
  <si>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</si>
  <si>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</si>
  <si>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</si>
  <si>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</si>
  <si>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</si>
  <si>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</si>
  <si>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</si>
  <si>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</si>
  <si>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</si>
  <si>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</si>
  <si>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</si>
  <si>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</si>
  <si>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</si>
  <si>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</si>
  <si>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</si>
  <si>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</si>
  <si>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</si>
  <si>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</si>
  <si>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</si>
  <si>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</si>
  <si>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</si>
  <si>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</si>
  <si>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</si>
  <si>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</si>
  <si>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</si>
  <si>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</si>
  <si>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</si>
  <si>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</si>
  <si>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</si>
  <si>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</si>
  <si>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</si>
  <si>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</si>
  <si>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</si>
  <si>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</si>
  <si>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</si>
  <si>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</si>
  <si>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</si>
  <si>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</si>
  <si>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</si>
  <si>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</si>
  <si>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</si>
  <si>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</si>
  <si>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</si>
  <si>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</si>
  <si>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</si>
  <si>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</si>
  <si>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</si>
  <si>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</si>
  <si>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</si>
  <si>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</si>
  <si>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</si>
  <si>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</si>
  <si>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</si>
  <si>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</si>
  <si>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</si>
  <si>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</si>
  <si>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</si>
  <si>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</si>
  <si>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</si>
  <si>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</si>
  <si>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</si>
  <si>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</si>
  <si>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</si>
  <si>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</si>
  <si>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</si>
  <si>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</si>
  <si>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</si>
  <si>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</si>
  <si>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</si>
  <si>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</si>
  <si>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</si>
  <si>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</si>
  <si>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</si>
  <si>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</si>
  <si>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</si>
  <si>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</si>
  <si>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</si>
  <si>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</si>
  <si>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</si>
  <si>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</si>
  <si>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</si>
  <si>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</si>
  <si>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</si>
  <si>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</si>
  <si>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</si>
  <si>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</si>
  <si>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</si>
  <si>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</si>
  <si>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</si>
  <si>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</si>
  <si>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</si>
  <si>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</si>
  <si>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</si>
  <si>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</si>
  <si>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</si>
  <si>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</si>
  <si>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</si>
  <si>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</si>
  <si>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</si>
  <si>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</si>
  <si>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</si>
  <si>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</si>
  <si>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</si>
  <si>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</si>
  <si>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</si>
  <si>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</si>
  <si>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</si>
  <si>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</si>
  <si>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</si>
  <si>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</si>
  <si>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</si>
  <si>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</si>
  <si>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</si>
  <si>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</si>
  <si>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</si>
  <si>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</si>
  <si>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</si>
  <si>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</si>
  <si>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</si>
  <si>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</si>
  <si>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</si>
  <si>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</si>
  <si>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</si>
  <si>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</si>
  <si>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</si>
  <si>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</si>
  <si>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</si>
  <si>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</si>
  <si>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</si>
  <si>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</si>
  <si>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</si>
  <si>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</si>
  <si>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</si>
  <si>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</si>
  <si>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</si>
  <si>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</si>
  <si>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</si>
  <si>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</si>
  <si>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</si>
  <si>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</si>
  <si>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</si>
  <si>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</si>
  <si>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</si>
  <si>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</si>
  <si>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</si>
  <si>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</si>
  <si>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</si>
  <si>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</si>
  <si>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</si>
  <si>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</si>
  <si>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</si>
  <si>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</si>
  <si>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</si>
  <si>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</si>
  <si>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</si>
  <si>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</si>
  <si>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</si>
  <si>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</si>
  <si>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</si>
  <si>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</si>
  <si>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</si>
  <si>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</si>
  <si>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</si>
  <si>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</si>
  <si>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</si>
  <si>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</si>
  <si>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</si>
  <si>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</si>
  <si>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</si>
  <si>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</si>
  <si>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</si>
  <si>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</si>
  <si>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</si>
  <si>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</si>
  <si>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</si>
  <si>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</si>
  <si>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</si>
  <si>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</si>
  <si>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</si>
  <si>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</si>
  <si>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</si>
  <si>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</si>
  <si>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</si>
  <si>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</si>
  <si>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</si>
  <si>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</si>
  <si>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</si>
  <si>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</si>
  <si>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</si>
  <si>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</si>
  <si>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</si>
  <si>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</si>
  <si>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</si>
  <si>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</si>
  <si>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</si>
  <si>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</si>
  <si>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</si>
  <si>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</si>
  <si>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</si>
  <si>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</si>
  <si>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</si>
  <si>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</si>
  <si>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</si>
  <si>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</si>
  <si>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</si>
  <si>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</si>
  <si>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</si>
  <si>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</si>
  <si>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</si>
  <si>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</si>
  <si>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</si>
  <si>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</si>
  <si>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</si>
  <si>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</si>
  <si>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</si>
  <si>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</si>
  <si>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</si>
  <si>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</si>
  <si>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</si>
  <si>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</si>
  <si>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</si>
  <si>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</si>
  <si>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</si>
  <si>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</si>
  <si>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</si>
  <si>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</si>
  <si>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</si>
  <si>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</si>
  <si>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</si>
  <si>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</si>
  <si>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</si>
  <si>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</si>
  <si>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</si>
  <si>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</si>
  <si>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</si>
  <si>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</si>
  <si>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</si>
  <si>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</si>
  <si>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</si>
  <si>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</si>
  <si>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</si>
  <si>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</si>
  <si>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</si>
  <si>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</si>
  <si>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</si>
  <si>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</si>
  <si>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</si>
  <si>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</si>
  <si>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</si>
  <si>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</si>
  <si>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</si>
  <si>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</si>
  <si>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</si>
  <si>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</si>
  <si>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</si>
  <si>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</si>
  <si>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</si>
  <si>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</si>
  <si>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</si>
  <si>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</si>
  <si>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</si>
  <si>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</si>
  <si>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</si>
  <si>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</si>
  <si>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</si>
  <si>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</si>
  <si>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</si>
  <si>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</si>
  <si>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</si>
  <si>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</si>
  <si>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</si>
  <si>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</si>
  <si>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</si>
  <si>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</si>
  <si>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</si>
  <si>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</si>
  <si>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</si>
  <si>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</si>
  <si>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</si>
  <si>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</si>
  <si>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</si>
  <si>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</si>
  <si>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</si>
  <si>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</si>
  <si>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</si>
  <si>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</si>
  <si>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</si>
  <si>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</si>
  <si>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</si>
  <si>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</si>
  <si>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</si>
  <si>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</si>
  <si>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</si>
  <si>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</si>
  <si>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</si>
  <si>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</si>
  <si>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</si>
  <si>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</si>
  <si>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</si>
  <si>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</si>
  <si>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</si>
  <si>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</si>
  <si>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</si>
  <si>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</si>
  <si>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</si>
  <si>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</si>
  <si>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</si>
  <si>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</si>
  <si>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</si>
  <si>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</si>
  <si>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</si>
  <si>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</si>
  <si>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</si>
  <si>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</si>
  <si>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</si>
  <si>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</si>
  <si>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</si>
  <si>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</si>
  <si>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</si>
  <si>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</si>
  <si>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</si>
  <si>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</si>
  <si>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</si>
  <si>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</si>
  <si>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</si>
  <si>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</si>
  <si>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</si>
  <si>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</si>
  <si>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</si>
  <si>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</si>
  <si>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</si>
  <si>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</si>
  <si>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</si>
  <si>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</si>
  <si>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</si>
  <si>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</si>
  <si>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</si>
  <si>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</si>
  <si>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</si>
  <si>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</si>
  <si>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</si>
  <si>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</si>
  <si>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</si>
  <si>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</si>
  <si>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</si>
  <si>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</si>
  <si>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</si>
  <si>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</si>
  <si>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</si>
  <si>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</si>
  <si>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</si>
  <si>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</si>
  <si>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</si>
  <si>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</si>
  <si>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</si>
  <si>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</si>
  <si>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</si>
  <si>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</si>
  <si>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</si>
  <si>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</si>
  <si>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</si>
  <si>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</si>
  <si>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</si>
  <si>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</si>
  <si>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</si>
  <si>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</si>
  <si>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</si>
  <si>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</si>
  <si>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</si>
  <si>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</si>
  <si>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</si>
  <si>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</si>
  <si>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</si>
  <si>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</si>
  <si>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</si>
  <si>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</si>
  <si>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</si>
  <si>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</si>
  <si>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</si>
  <si>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</si>
  <si>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</si>
  <si>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</si>
  <si>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</si>
  <si>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</si>
  <si>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</si>
  <si>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</si>
  <si>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</si>
  <si>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</si>
  <si>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</si>
  <si>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</si>
  <si>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</si>
  <si>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</si>
  <si>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</si>
  <si>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</si>
  <si>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</si>
  <si>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</si>
  <si>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</si>
  <si>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</si>
  <si>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</si>
  <si>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</si>
  <si>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</si>
  <si>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</si>
  <si>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</si>
  <si>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</si>
  <si>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</si>
  <si>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</si>
  <si>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</si>
  <si>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</si>
  <si>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</si>
  <si>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</si>
  <si>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</si>
  <si>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</si>
  <si>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</si>
  <si>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</si>
  <si>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</si>
  <si>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</si>
  <si>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</si>
  <si>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</si>
  <si>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</si>
  <si>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</si>
  <si>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</si>
  <si>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</si>
  <si>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</si>
  <si>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</si>
  <si>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</si>
  <si>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</si>
  <si>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</si>
  <si>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</si>
  <si>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</si>
  <si>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</si>
  <si>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</si>
  <si>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</si>
  <si>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</si>
  <si>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</si>
  <si>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</si>
  <si>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</si>
  <si>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</si>
  <si>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</si>
  <si>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</si>
  <si>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</si>
  <si>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</si>
  <si>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</si>
  <si>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</si>
  <si>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</si>
  <si>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</si>
  <si>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</si>
  <si>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</si>
  <si>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</si>
  <si>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</si>
  <si>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</si>
  <si>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</si>
  <si>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</si>
  <si>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</si>
  <si>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</si>
  <si>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</si>
  <si>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</si>
  <si>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</si>
  <si>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</si>
  <si>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</si>
  <si>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</si>
  <si>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</si>
  <si>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</si>
  <si>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</si>
  <si>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</si>
  <si>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</si>
  <si>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</si>
  <si>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</si>
  <si>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</si>
  <si>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</si>
  <si>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</si>
  <si>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</si>
  <si>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</si>
  <si>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</si>
  <si>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</si>
  <si>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</si>
  <si>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</si>
  <si>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</si>
  <si>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</si>
  <si>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</si>
  <si>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</si>
  <si>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</si>
  <si>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</si>
  <si>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</si>
  <si>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</si>
  <si>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</si>
  <si>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</si>
  <si>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</si>
  <si>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</si>
  <si>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</si>
  <si>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</si>
  <si>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</si>
  <si>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</si>
  <si>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</si>
  <si>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</si>
  <si>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</si>
  <si>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</si>
  <si>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</si>
  <si>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</si>
  <si>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</si>
  <si>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</si>
  <si>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</si>
  <si>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</si>
  <si>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</si>
  <si>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</si>
  <si>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</si>
  <si>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</si>
  <si>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</si>
  <si>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</si>
  <si>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</si>
  <si>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</si>
  <si>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</si>
  <si>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</si>
  <si>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</si>
  <si>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</si>
  <si>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</si>
  <si>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</si>
  <si>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</si>
  <si>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</si>
  <si>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</si>
  <si>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</si>
  <si>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</si>
  <si>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</si>
  <si>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</si>
  <si>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</si>
  <si>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</si>
  <si>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</si>
  <si>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</si>
  <si>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</si>
  <si>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</si>
  <si>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</si>
  <si>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</si>
  <si>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</si>
  <si>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</si>
  <si>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</si>
  <si>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</si>
  <si>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</si>
  <si>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</si>
  <si>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</si>
  <si>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</si>
  <si>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</si>
  <si>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</si>
  <si>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</si>
  <si>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</si>
  <si>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</si>
  <si>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</si>
  <si>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</si>
  <si>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</si>
  <si>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</si>
  <si>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</si>
  <si>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</si>
  <si>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</si>
  <si>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</si>
  <si>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</si>
  <si>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</si>
  <si>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</si>
  <si>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</si>
  <si>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</si>
  <si>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</si>
  <si>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</si>
  <si>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</si>
  <si>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</si>
  <si>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</si>
  <si>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</si>
  <si>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</si>
  <si>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</si>
  <si>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</si>
  <si>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</si>
  <si>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</si>
  <si>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</si>
  <si>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</si>
  <si>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</si>
  <si>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</si>
  <si>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</si>
  <si>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</si>
  <si>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</si>
  <si>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</si>
  <si>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</si>
  <si>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</si>
  <si>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</si>
  <si>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</si>
  <si>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</si>
  <si>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</si>
  <si>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</si>
  <si>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</si>
  <si>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</si>
  <si>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</si>
  <si>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</si>
  <si>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</si>
  <si>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</si>
  <si>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</si>
  <si>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</si>
  <si>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</si>
  <si>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</si>
  <si>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</si>
  <si>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</si>
  <si>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</si>
  <si>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</si>
  <si>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</si>
  <si>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</si>
  <si>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</si>
  <si>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</si>
  <si>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</si>
  <si>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</si>
  <si>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</si>
  <si>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</si>
  <si>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</si>
  <si>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</si>
  <si>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</si>
  <si>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</si>
  <si>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</si>
  <si>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</si>
  <si>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</si>
  <si>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</si>
  <si>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</si>
  <si>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</si>
  <si>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</si>
  <si>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</si>
  <si>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</si>
  <si>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</si>
  <si>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</si>
  <si>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</si>
  <si>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</si>
  <si>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</si>
  <si>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</si>
  <si>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</si>
  <si>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</si>
  <si>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</si>
  <si>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</si>
  <si>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</si>
  <si>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</si>
  <si>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</si>
  <si>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</si>
  <si>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</si>
  <si>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</si>
  <si>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</si>
  <si>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</si>
  <si>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</si>
  <si>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</si>
  <si>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</si>
  <si>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</si>
  <si>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</si>
  <si>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</si>
  <si>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</si>
  <si>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</si>
  <si>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</si>
  <si>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</si>
  <si>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</si>
  <si>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</si>
  <si>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</si>
  <si>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</si>
  <si>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</si>
  <si>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</si>
  <si>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</si>
  <si>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</si>
  <si>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</si>
  <si>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</si>
  <si>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</si>
  <si>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</si>
  <si>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</si>
  <si>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</si>
  <si>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</si>
  <si>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</si>
  <si>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</si>
  <si>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</si>
  <si>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</si>
  <si>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</si>
  <si>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</si>
  <si>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</si>
  <si>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</si>
  <si>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</si>
  <si>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</si>
  <si>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</si>
  <si>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</si>
  <si>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</si>
  <si>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</si>
  <si>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</si>
  <si>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</si>
  <si>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</si>
  <si>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</si>
  <si>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</si>
  <si>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</si>
  <si>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</si>
  <si>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</si>
  <si>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</si>
  <si>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</si>
  <si>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</si>
  <si>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</si>
  <si>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</si>
  <si>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</si>
  <si>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</si>
  <si>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</si>
  <si>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</si>
  <si>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</si>
  <si>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</si>
  <si>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</si>
  <si>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</si>
  <si>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</si>
  <si>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</si>
  <si>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</si>
  <si>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</si>
  <si>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</si>
  <si>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</si>
  <si>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</si>
  <si>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</si>
  <si>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</si>
  <si>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</si>
  <si>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</si>
  <si>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</si>
  <si>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</si>
  <si>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</si>
  <si>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</si>
  <si>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</si>
  <si>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</si>
  <si>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</si>
  <si>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</si>
  <si>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</si>
  <si>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</si>
  <si>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</si>
  <si>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</si>
  <si>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</si>
  <si>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</si>
  <si>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</si>
  <si>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</si>
  <si>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</si>
  <si>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</si>
  <si>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</si>
  <si>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</si>
  <si>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</si>
  <si>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</si>
  <si>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</si>
  <si>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</si>
  <si>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</si>
  <si>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</si>
  <si>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</si>
  <si>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</si>
  <si>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</si>
  <si>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</si>
  <si>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</si>
  <si>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</si>
  <si>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</si>
  <si>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</si>
  <si>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</si>
  <si>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</si>
  <si>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</si>
  <si>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</si>
  <si>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</si>
  <si>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</si>
  <si>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</si>
  <si>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</si>
  <si>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</si>
  <si>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</si>
  <si>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</si>
  <si>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</si>
  <si>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</si>
  <si>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</si>
  <si>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</si>
  <si>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</si>
  <si>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</si>
  <si>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</si>
  <si>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</si>
  <si>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</si>
  <si>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</si>
  <si>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</si>
  <si>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</si>
  <si>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</si>
  <si>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</si>
  <si>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</si>
  <si>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</si>
  <si>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</si>
  <si>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</si>
  <si>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</si>
  <si>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</si>
  <si>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</si>
  <si>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</si>
  <si>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</si>
  <si>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</si>
  <si>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</si>
  <si>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</si>
  <si>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</si>
  <si>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</si>
  <si>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</si>
  <si>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</si>
  <si>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</si>
  <si>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</si>
  <si>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</si>
  <si>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</si>
  <si>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</si>
  <si>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</si>
  <si>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</si>
  <si>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</si>
  <si>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</si>
  <si>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</si>
  <si>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</si>
  <si>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</si>
  <si>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</si>
  <si>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</si>
  <si>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</si>
  <si>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</si>
  <si>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</si>
  <si>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</si>
  <si>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</si>
  <si>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</si>
  <si>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</si>
  <si>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</si>
  <si>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</si>
  <si>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</si>
  <si>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</si>
  <si>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</si>
  <si>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</si>
  <si>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</si>
  <si>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</si>
  <si>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</si>
  <si>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</si>
  <si>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</si>
  <si>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</si>
  <si>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</si>
  <si>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</si>
  <si>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</si>
  <si>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</si>
  <si>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</si>
  <si>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</si>
  <si>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</si>
  <si>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</si>
  <si>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</si>
  <si>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</si>
  <si>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</si>
  <si>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</si>
  <si>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</si>
  <si>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</si>
  <si>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</si>
  <si>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</si>
  <si>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</si>
  <si>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</si>
  <si>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</si>
  <si>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</si>
  <si>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</si>
  <si>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</si>
  <si>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</si>
  <si>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</si>
  <si>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</si>
  <si>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</si>
  <si>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</si>
  <si>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</si>
  <si>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</si>
  <si>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</si>
  <si>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</si>
  <si>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</si>
  <si>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</si>
  <si>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</si>
  <si>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</si>
  <si>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</si>
  <si>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</si>
  <si>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</si>
  <si>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</si>
  <si>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</si>
  <si>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</si>
  <si>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</si>
  <si>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</si>
  <si>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</si>
  <si>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</si>
  <si>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</si>
  <si>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</si>
  <si>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</si>
  <si>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</si>
  <si>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</si>
  <si>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</si>
  <si>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</si>
  <si>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</si>
  <si>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</si>
  <si>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</si>
  <si>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</si>
  <si>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</si>
  <si>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</si>
  <si>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</si>
  <si>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</si>
  <si>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</si>
  <si>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</si>
  <si>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</si>
  <si>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</si>
  <si>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</si>
  <si>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</si>
  <si>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</si>
  <si>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</si>
  <si>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</si>
  <si>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</si>
  <si>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</si>
  <si>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</si>
  <si>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</si>
  <si>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</si>
  <si>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</si>
  <si>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</si>
  <si>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</si>
  <si>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</si>
  <si>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</si>
  <si>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</si>
  <si>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</si>
  <si>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</si>
  <si>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</si>
  <si>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</si>
  <si>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</si>
  <si>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</si>
  <si>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</si>
  <si>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</si>
  <si>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</si>
  <si>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</si>
  <si>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</si>
  <si>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</si>
  <si>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</si>
  <si>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</si>
  <si>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</si>
  <si>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</si>
  <si>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</si>
  <si>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</si>
  <si>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</si>
  <si>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</si>
  <si>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</si>
  <si>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</si>
  <si>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</si>
  <si>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</si>
  <si>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</si>
  <si>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</si>
  <si>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</si>
  <si>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</si>
  <si>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</si>
  <si>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</si>
  <si>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</si>
  <si>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</si>
  <si>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</si>
  <si>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</si>
  <si>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</si>
  <si>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</si>
  <si>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</si>
  <si>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</si>
  <si>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</si>
  <si>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</si>
  <si>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</si>
  <si>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</si>
  <si>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</si>
  <si>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</si>
  <si>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</si>
  <si>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</si>
  <si>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</si>
  <si>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</si>
  <si>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</si>
  <si>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</si>
  <si>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</si>
  <si>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</si>
  <si>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</si>
  <si>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</si>
  <si>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</si>
  <si>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</si>
  <si>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</si>
  <si>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</si>
  <si>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</si>
  <si>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</si>
  <si>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</si>
  <si>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</si>
  <si>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</si>
  <si>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</si>
  <si>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</si>
  <si>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</si>
  <si>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</si>
  <si>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</si>
  <si>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</si>
  <si>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</si>
  <si>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</si>
  <si>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</si>
  <si>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</si>
  <si>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</si>
  <si>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</si>
  <si>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</si>
  <si>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</si>
  <si>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</si>
  <si>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</si>
  <si>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</si>
  <si>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</si>
  <si>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</si>
  <si>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</si>
  <si>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</si>
  <si>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</si>
  <si>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</si>
  <si>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</si>
  <si>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</si>
  <si>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</si>
  <si>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</si>
  <si>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</si>
  <si>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</si>
  <si>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</si>
  <si>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</si>
  <si>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</si>
  <si>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</si>
  <si>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</si>
  <si>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</si>
  <si>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</si>
  <si>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</si>
  <si>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</si>
  <si>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</si>
  <si>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</si>
  <si>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</si>
  <si>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</si>
  <si>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</si>
  <si>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</si>
  <si>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</si>
  <si>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</si>
  <si>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</si>
  <si>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</si>
  <si>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</si>
  <si>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</si>
  <si>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</si>
  <si>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</si>
  <si>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</si>
  <si>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</si>
  <si>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</si>
  <si>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</si>
  <si>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</si>
  <si>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</si>
  <si>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</si>
  <si>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</si>
  <si>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</si>
  <si>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</si>
  <si>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</si>
  <si>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</si>
  <si>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</si>
  <si>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</si>
  <si>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</si>
  <si>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</si>
  <si>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</si>
  <si>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</si>
  <si>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</si>
  <si>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</si>
  <si>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</si>
  <si>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</si>
  <si>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</si>
  <si>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</si>
  <si>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</si>
  <si>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</si>
  <si>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</si>
  <si>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</si>
  <si>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</si>
  <si>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</si>
  <si>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</si>
  <si>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</si>
  <si>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</si>
  <si>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</si>
  <si>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</si>
  <si>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</si>
  <si>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</si>
  <si>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</si>
  <si>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</si>
  <si>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</si>
  <si>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</si>
  <si>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</si>
  <si>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</si>
  <si>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</si>
  <si>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</si>
  <si>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</si>
  <si>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</si>
  <si>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</si>
  <si>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</si>
  <si>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</si>
  <si>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</si>
  <si>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</si>
  <si>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</si>
  <si>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</si>
  <si>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</si>
  <si>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</si>
  <si>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</si>
  <si>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</si>
  <si>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</si>
  <si>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</si>
  <si>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</si>
  <si>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</si>
  <si>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</si>
  <si>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</si>
  <si>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</si>
  <si>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</si>
  <si>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</si>
  <si>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</si>
  <si>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</si>
  <si>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</si>
  <si>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</si>
  <si>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</si>
  <si>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</si>
  <si>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</si>
  <si>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</si>
  <si>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</si>
  <si>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</si>
  <si>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</si>
  <si>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</si>
  <si>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</si>
  <si>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</si>
  <si>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</si>
  <si>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</si>
  <si>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</si>
  <si>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</si>
  <si>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</si>
  <si>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</si>
  <si>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</si>
  <si>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</si>
  <si>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</si>
  <si>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</si>
  <si>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</si>
  <si>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</si>
  <si>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</si>
  <si>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</si>
  <si>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</si>
  <si>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</si>
  <si>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</si>
  <si>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</si>
  <si>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</si>
  <si>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</si>
  <si>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</si>
  <si>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</si>
  <si>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</si>
  <si>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</si>
  <si>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</si>
  <si>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</si>
  <si>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</si>
  <si>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</si>
  <si>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</si>
  <si>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</si>
  <si>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</si>
  <si>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</si>
  <si>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</si>
  <si>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</si>
  <si>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</si>
  <si>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</si>
  <si>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</si>
  <si>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</si>
  <si>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</si>
  <si>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</si>
  <si>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</si>
  <si>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</si>
  <si>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</si>
  <si>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</si>
  <si>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</si>
  <si>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</si>
  <si>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</si>
  <si>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</si>
  <si>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</si>
  <si>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</si>
  <si>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</si>
  <si>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</si>
  <si>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</si>
  <si>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</si>
  <si>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</si>
  <si>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</si>
  <si>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</si>
  <si>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</si>
  <si>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</si>
  <si>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</si>
  <si>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</si>
  <si>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</si>
  <si>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</si>
  <si>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</si>
  <si>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</si>
  <si>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</si>
  <si>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</si>
  <si>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</si>
  <si>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</si>
  <si>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</si>
  <si>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</si>
  <si>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</si>
  <si>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</si>
  <si>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</si>
  <si>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</si>
  <si>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</si>
  <si>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</si>
  <si>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</si>
  <si>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</si>
  <si>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</si>
  <si>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</si>
  <si>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</si>
  <si>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</si>
  <si>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</si>
  <si>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</si>
  <si>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</si>
  <si>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</si>
  <si>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</si>
  <si>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</si>
  <si>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</si>
  <si>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</si>
  <si>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</si>
  <si>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</si>
  <si>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</si>
  <si>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</si>
  <si>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</si>
  <si>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</si>
  <si>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</si>
  <si>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</si>
  <si>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</si>
  <si>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</si>
  <si>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</si>
  <si>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</si>
  <si>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</si>
  <si>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</si>
  <si>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</si>
  <si>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</si>
  <si>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</si>
  <si>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</si>
  <si>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</si>
  <si>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</si>
  <si>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</si>
  <si>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</si>
  <si>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</si>
  <si>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</si>
  <si>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</si>
  <si>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</si>
  <si>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</si>
  <si>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</si>
  <si>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</si>
  <si>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</si>
  <si>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</si>
  <si>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</si>
  <si>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</si>
  <si>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</si>
  <si>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</si>
  <si>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</si>
  <si>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</si>
  <si>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</si>
  <si>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</si>
  <si>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</si>
  <si>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</si>
  <si>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</si>
  <si>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</si>
  <si>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</si>
  <si>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</si>
  <si>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</si>
  <si>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</si>
  <si>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</si>
  <si>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</si>
  <si>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</si>
  <si>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</si>
  <si>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</si>
  <si>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</si>
  <si>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</si>
  <si>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</si>
  <si>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</si>
  <si>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</si>
  <si>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</si>
  <si>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</si>
  <si>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</si>
  <si>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</si>
  <si>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</si>
  <si>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</si>
  <si>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</si>
  <si>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</si>
  <si>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</si>
  <si>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</si>
  <si>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</si>
  <si>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</si>
  <si>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</si>
  <si>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</si>
  <si>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</si>
  <si>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</si>
  <si>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</si>
  <si>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</si>
  <si>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</si>
  <si>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</si>
  <si>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</si>
  <si>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</si>
  <si>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</si>
  <si>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</si>
  <si>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</si>
  <si>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</si>
  <si>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</si>
  <si>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</si>
  <si>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</si>
  <si>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</si>
  <si>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</si>
  <si>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</si>
  <si>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</si>
  <si>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</si>
  <si>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</si>
  <si>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</si>
  <si>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</si>
  <si>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</si>
  <si>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</si>
  <si>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</si>
  <si>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</si>
  <si>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</si>
  <si>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</si>
  <si>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</si>
  <si>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</si>
  <si>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</si>
  <si>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</si>
  <si>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</si>
  <si>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</si>
  <si>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</si>
  <si>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</si>
  <si>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</si>
  <si>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</si>
  <si>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</si>
  <si>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</si>
  <si>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</si>
  <si>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</si>
  <si>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</si>
  <si>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</si>
  <si>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</si>
  <si>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</si>
  <si>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</si>
  <si>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</si>
  <si>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</si>
  <si>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</si>
  <si>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</si>
  <si>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</si>
  <si>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</si>
  <si>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</si>
  <si>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</si>
  <si>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</si>
  <si>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</si>
  <si>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</si>
  <si>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</si>
  <si>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</si>
  <si>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</si>
  <si>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</si>
  <si>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</si>
  <si>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</si>
  <si>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</si>
  <si>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</si>
  <si>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</si>
  <si>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</si>
  <si>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</si>
  <si>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</si>
  <si>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</si>
  <si>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</si>
  <si>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</si>
  <si>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</si>
  <si>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</si>
  <si>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</si>
  <si>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</si>
  <si>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</si>
  <si>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</si>
  <si>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</si>
  <si>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</si>
  <si>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</si>
  <si>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</si>
  <si>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</si>
  <si>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</si>
  <si>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</si>
  <si>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</si>
  <si>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</si>
  <si>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</si>
  <si>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</si>
  <si>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</si>
  <si>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</si>
  <si>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</si>
  <si>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</si>
  <si>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</si>
  <si>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</si>
  <si>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</si>
  <si>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</si>
  <si>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</si>
  <si>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</si>
  <si>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</si>
  <si>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</si>
  <si>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</si>
  <si>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</si>
  <si>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</si>
  <si>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</si>
  <si>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</si>
  <si>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</si>
  <si>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</si>
  <si>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</si>
  <si>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</si>
  <si>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</si>
  <si>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</si>
  <si>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</si>
  <si>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</si>
  <si>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</si>
  <si>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</si>
  <si>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</si>
  <si>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</si>
  <si>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</si>
  <si>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</si>
  <si>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</si>
  <si>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</si>
  <si>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</si>
  <si>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</si>
  <si>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</si>
  <si>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</si>
  <si>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</si>
  <si>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</si>
  <si>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</si>
  <si>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</si>
  <si>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</si>
  <si>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</si>
  <si>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</si>
  <si>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</si>
  <si>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</si>
  <si>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</si>
  <si>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</si>
  <si>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</si>
  <si>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</si>
  <si>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</si>
  <si>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</si>
  <si>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</si>
  <si>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</si>
  <si>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</si>
  <si>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</si>
  <si>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</si>
  <si>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</si>
  <si>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</si>
  <si>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</si>
  <si>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</si>
  <si>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</si>
  <si>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</si>
  <si>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</si>
  <si>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</si>
  <si>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</si>
  <si>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</si>
  <si>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</si>
  <si>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</si>
  <si>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</si>
  <si>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</si>
  <si>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</si>
  <si>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</si>
  <si>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</si>
  <si>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</si>
  <si>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</si>
  <si>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</si>
  <si>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</si>
  <si>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</si>
  <si>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</si>
  <si>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</si>
  <si>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</si>
  <si>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</si>
  <si>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</si>
  <si>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</si>
  <si>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</si>
  <si>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</si>
  <si>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</si>
  <si>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</si>
  <si>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</si>
  <si>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</si>
  <si>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</si>
  <si>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</si>
  <si>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</si>
  <si>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</si>
  <si>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</si>
  <si>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</si>
  <si>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</si>
  <si>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</si>
  <si>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</si>
  <si>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</si>
  <si>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</si>
  <si>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</si>
  <si>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</si>
  <si>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</si>
  <si>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</si>
  <si>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</si>
  <si>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</si>
  <si>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</si>
  <si>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</si>
  <si>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</si>
  <si>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</si>
  <si>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</si>
  <si>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</si>
  <si>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</si>
  <si>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</si>
  <si>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</si>
  <si>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</si>
  <si>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</si>
  <si>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</si>
  <si>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</si>
  <si>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</si>
  <si>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</si>
  <si>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</si>
  <si>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</si>
  <si>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</si>
  <si>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</si>
  <si>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</si>
  <si>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</si>
  <si>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</si>
  <si>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</si>
  <si>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</si>
  <si>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</si>
  <si>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</si>
  <si>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</si>
  <si>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</si>
  <si>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</si>
  <si>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</si>
  <si>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</si>
  <si>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</si>
  <si>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</si>
  <si>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</si>
  <si>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</si>
  <si>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</si>
  <si>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</si>
  <si>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</si>
  <si>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</si>
  <si>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</si>
  <si>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</si>
  <si>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</si>
  <si>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</si>
  <si>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</si>
  <si>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</si>
  <si>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</si>
  <si>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</si>
  <si>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</si>
  <si>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</si>
  <si>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</si>
  <si>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</si>
  <si>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</si>
  <si>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</si>
  <si>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</si>
  <si>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</si>
  <si>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</si>
  <si>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</si>
  <si>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</si>
  <si>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</si>
  <si>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</si>
  <si>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</si>
  <si>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</si>
  <si>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</si>
  <si>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</si>
  <si>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</si>
  <si>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</si>
  <si>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</si>
  <si>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</si>
  <si>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</si>
  <si>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</si>
  <si>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</si>
  <si>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</si>
  <si>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</si>
  <si>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</si>
  <si>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</si>
  <si>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</si>
  <si>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</si>
  <si>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</si>
  <si>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</si>
  <si>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</si>
  <si>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</si>
  <si>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</si>
  <si>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</si>
  <si>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</si>
  <si>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</si>
  <si>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</si>
  <si>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</si>
  <si>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</si>
  <si>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</si>
  <si>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</si>
  <si>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</si>
  <si>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</si>
  <si>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</si>
  <si>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</si>
  <si>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</si>
  <si>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</si>
  <si>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</si>
  <si>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</si>
  <si>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</si>
  <si>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</si>
  <si>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</si>
  <si>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</si>
  <si>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</si>
  <si>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</si>
  <si>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</si>
  <si>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</si>
  <si>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</si>
  <si>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</si>
  <si>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</si>
  <si>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</si>
  <si>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</si>
  <si>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</si>
  <si>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</si>
  <si>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</si>
  <si>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</si>
  <si>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</si>
  <si>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</si>
  <si>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</si>
  <si>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</si>
  <si>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</si>
  <si>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</si>
  <si>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</si>
  <si>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</si>
  <si>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</si>
  <si>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</si>
  <si>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</si>
  <si>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</si>
  <si>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</si>
  <si>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</si>
  <si>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</si>
  <si>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</si>
  <si>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</si>
  <si>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</si>
  <si>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</si>
  <si>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</si>
  <si>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</si>
  <si>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</si>
  <si>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</si>
  <si>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</si>
  <si>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</si>
  <si>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</si>
  <si>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</si>
  <si>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</si>
  <si>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</si>
  <si>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</si>
  <si>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</si>
  <si>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</si>
  <si>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</si>
  <si>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</si>
  <si>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</si>
  <si>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</si>
  <si>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</si>
  <si>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</si>
  <si>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</si>
  <si>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</si>
  <si>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</si>
  <si>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</si>
  <si>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</si>
  <si>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</si>
  <si>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</si>
  <si>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</si>
  <si>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</si>
  <si>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</si>
  <si>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</si>
  <si>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</si>
  <si>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</si>
  <si>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</si>
  <si>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</si>
  <si>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</si>
  <si>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</si>
  <si>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</si>
  <si>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</si>
  <si>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</si>
  <si>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</si>
  <si>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</si>
  <si>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</si>
  <si>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</si>
  <si>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</si>
  <si>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</si>
  <si>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</si>
  <si>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</si>
  <si>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</si>
  <si>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</si>
  <si>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</si>
  <si>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</si>
  <si>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</si>
  <si>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</si>
  <si>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</si>
  <si>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</si>
  <si>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</si>
  <si>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</si>
  <si>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</si>
  <si>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</si>
  <si>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</si>
  <si>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</si>
  <si>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</si>
  <si>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</si>
  <si>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</si>
  <si>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</si>
  <si>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</si>
  <si>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</si>
  <si>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</si>
  <si>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</si>
  <si>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</si>
  <si>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</si>
  <si>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</si>
  <si>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</si>
  <si>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</si>
  <si>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</si>
  <si>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</si>
  <si>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</si>
  <si>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</si>
  <si>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</si>
  <si>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</si>
  <si>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</si>
  <si>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</si>
  <si>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</si>
  <si>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</si>
  <si>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</si>
  <si>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</si>
  <si>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</si>
  <si>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</si>
  <si>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</si>
  <si>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</si>
  <si>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</si>
  <si>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</si>
  <si>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</si>
  <si>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</si>
  <si>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</si>
  <si>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</si>
  <si>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</si>
  <si>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</si>
  <si>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</si>
  <si>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</si>
  <si>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</si>
  <si>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</si>
  <si>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</si>
  <si>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</si>
  <si>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</si>
  <si>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</si>
  <si>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</si>
  <si>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</si>
  <si>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</si>
  <si>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</si>
  <si>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</si>
  <si>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</si>
  <si>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</si>
  <si>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</si>
  <si>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</si>
  <si>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</si>
  <si>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</si>
  <si>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</si>
  <si>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</si>
  <si>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</si>
  <si>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</si>
  <si>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</si>
  <si>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</si>
  <si>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</si>
  <si>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</si>
  <si>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</si>
  <si>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</si>
  <si>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</si>
  <si>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</si>
  <si>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</si>
  <si>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</si>
  <si>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</si>
  <si>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</si>
  <si>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</si>
  <si>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</si>
  <si>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</si>
  <si>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</si>
  <si>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</si>
  <si>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</si>
  <si>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</si>
  <si>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</si>
  <si>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</si>
  <si>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</si>
  <si>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</si>
  <si>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</si>
  <si>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</si>
  <si>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</si>
  <si>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</si>
  <si>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</si>
  <si>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</si>
  <si>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</si>
  <si>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</si>
  <si>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</si>
  <si>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</si>
  <si>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</si>
  <si>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</si>
  <si>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</si>
  <si>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</si>
  <si>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</si>
  <si>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</si>
  <si>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</si>
  <si>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</si>
  <si>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</si>
  <si>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</si>
  <si>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</si>
  <si>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</si>
  <si>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</si>
  <si>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</si>
  <si>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</si>
  <si>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</si>
  <si>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</si>
  <si>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</si>
  <si>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</si>
  <si>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</si>
  <si>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</si>
  <si>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</si>
  <si>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</si>
  <si>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</si>
  <si>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</si>
  <si>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</si>
  <si>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</si>
  <si>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</si>
  <si>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</si>
  <si>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</si>
  <si>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</si>
  <si>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</si>
  <si>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</si>
  <si>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</si>
  <si>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</si>
  <si>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</si>
  <si>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</si>
  <si>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</si>
  <si>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</si>
  <si>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</si>
  <si>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</si>
  <si>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</si>
  <si>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</si>
  <si>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</si>
  <si>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</si>
  <si>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</si>
  <si>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</si>
  <si>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</si>
  <si>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</si>
  <si>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</si>
  <si>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</si>
  <si>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</si>
  <si>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</si>
  <si>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</si>
  <si>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</si>
  <si>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</si>
  <si>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</si>
  <si>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</si>
  <si>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</si>
  <si>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</si>
  <si>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</si>
  <si>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</si>
  <si>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</si>
  <si>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</si>
  <si>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</si>
  <si>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</si>
  <si>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</si>
  <si>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</si>
  <si>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</si>
  <si>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</si>
  <si>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</si>
  <si>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</si>
  <si>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</si>
  <si>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</si>
  <si>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</si>
  <si>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</si>
  <si>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</si>
  <si>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</si>
  <si>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</si>
  <si>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</si>
  <si>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</si>
  <si>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</si>
  <si>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</si>
  <si>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</si>
  <si>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</si>
  <si>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</si>
  <si>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</si>
  <si>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</si>
  <si>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</si>
  <si>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</si>
  <si>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</si>
  <si>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</si>
  <si>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</si>
  <si>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</si>
  <si>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</si>
  <si>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</si>
  <si>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</si>
  <si>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</si>
  <si>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</si>
  <si>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</si>
  <si>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</si>
  <si>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</si>
  <si>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</si>
  <si>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</si>
  <si>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</si>
  <si>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</si>
  <si>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</si>
  <si>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</si>
  <si>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</si>
  <si>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</si>
  <si>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</si>
  <si>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</si>
  <si>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</si>
  <si>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</si>
  <si>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</si>
  <si>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</si>
  <si>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</si>
  <si>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</si>
  <si>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</si>
  <si>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</si>
  <si>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</si>
  <si>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</si>
  <si>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</si>
  <si>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</si>
  <si>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</si>
  <si>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</si>
  <si>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</si>
  <si>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</si>
  <si>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</si>
  <si>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</si>
  <si>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</si>
  <si>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</si>
  <si>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</si>
  <si>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</si>
  <si>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</si>
  <si>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</si>
  <si>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</si>
  <si>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</si>
  <si>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</si>
  <si>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</si>
  <si>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</si>
  <si>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</si>
  <si>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</si>
  <si>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</si>
  <si>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</si>
  <si>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</si>
  <si>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</si>
  <si>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</si>
  <si>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</si>
  <si>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</si>
  <si>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</si>
  <si>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</si>
  <si>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</si>
  <si>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</si>
  <si>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</si>
  <si>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</si>
  <si>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</si>
  <si>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</si>
  <si>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</si>
  <si>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</si>
  <si>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</si>
  <si>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</si>
  <si>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</si>
  <si>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</si>
  <si>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</si>
  <si>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</si>
  <si>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</si>
  <si>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</si>
  <si>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</si>
  <si>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</si>
  <si>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</si>
  <si>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</si>
  <si>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</si>
  <si>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</si>
  <si>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</si>
  <si>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</si>
  <si>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</si>
  <si>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</si>
  <si>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</si>
  <si>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</si>
  <si>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</si>
  <si>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</si>
  <si>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</si>
  <si>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</si>
  <si>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</si>
  <si>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</si>
  <si>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</si>
  <si>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</si>
  <si>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</si>
  <si>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</si>
  <si>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</si>
  <si>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</si>
  <si>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</si>
  <si>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</si>
  <si>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</si>
  <si>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</si>
  <si>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</si>
  <si>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</si>
  <si>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</si>
  <si>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</si>
  <si>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</si>
  <si>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</si>
  <si>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</si>
  <si>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</si>
  <si>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</si>
  <si>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</si>
  <si>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</si>
  <si>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</si>
  <si>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</si>
  <si>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</si>
  <si>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</si>
  <si>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</si>
  <si>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</si>
  <si>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</si>
  <si>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</si>
  <si>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</si>
  <si>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</si>
  <si>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</si>
  <si>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</si>
  <si>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</si>
  <si>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</si>
  <si>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</si>
  <si>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</si>
  <si>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</si>
  <si>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</si>
  <si>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</si>
  <si>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</si>
  <si>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</si>
  <si>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</si>
  <si>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</si>
  <si>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</si>
  <si>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</si>
  <si>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</si>
  <si>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</si>
  <si>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</si>
  <si>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</si>
  <si>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</si>
  <si>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</si>
  <si>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</si>
  <si>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</si>
  <si>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</si>
  <si>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</si>
  <si>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</si>
  <si>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</si>
  <si>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</si>
  <si>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</si>
  <si>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</si>
  <si>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</si>
  <si>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</si>
  <si>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</si>
  <si>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</si>
  <si>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</si>
  <si>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</si>
  <si>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</si>
  <si>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</si>
  <si>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</si>
  <si>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</si>
  <si>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</si>
  <si>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</si>
  <si>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</si>
  <si>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</si>
  <si>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</si>
  <si>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</si>
  <si>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</si>
  <si>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</si>
  <si>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</si>
  <si>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</si>
  <si>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</si>
  <si>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</si>
  <si>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</si>
  <si>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</si>
  <si>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</si>
  <si>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</si>
  <si>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</si>
  <si>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</si>
  <si>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</si>
  <si>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</si>
  <si>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</si>
  <si>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</si>
  <si>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</si>
  <si>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</si>
  <si>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</si>
  <si>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</si>
  <si>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</si>
  <si>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</si>
  <si>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</si>
  <si>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</si>
  <si>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</si>
  <si>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</si>
  <si>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</si>
  <si>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</si>
  <si>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</si>
  <si>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</si>
  <si>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</si>
  <si>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</si>
  <si>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</si>
  <si>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</si>
  <si>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</si>
  <si>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</si>
  <si>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</si>
  <si>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</si>
  <si>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</si>
  <si>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</si>
  <si>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</si>
  <si>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</si>
  <si>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</si>
  <si>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</si>
  <si>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</si>
  <si>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</si>
  <si>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</si>
  <si>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</si>
  <si>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</si>
  <si>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</si>
  <si>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</si>
  <si>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</si>
  <si>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</si>
  <si>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</si>
  <si>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</si>
  <si>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</si>
  <si>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</si>
  <si>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</si>
  <si>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</si>
  <si>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</si>
  <si>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</si>
  <si>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</si>
  <si>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</si>
  <si>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</si>
  <si>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</si>
  <si>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</si>
  <si>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</si>
  <si>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</si>
  <si>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</si>
  <si>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</si>
  <si>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</si>
  <si>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</si>
  <si>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</si>
  <si>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</si>
  <si>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</si>
  <si>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</si>
  <si>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</si>
  <si>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</si>
  <si>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</si>
  <si>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</si>
  <si>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</si>
  <si>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</si>
  <si>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</si>
  <si>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</si>
  <si>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</si>
  <si>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</si>
  <si>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</si>
  <si>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</si>
  <si>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</si>
  <si>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</si>
  <si>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</si>
  <si>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</si>
  <si>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</si>
  <si>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</si>
  <si>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</si>
  <si>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</si>
  <si>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</si>
  <si>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</si>
  <si>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</si>
  <si>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</si>
  <si>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</si>
  <si>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</si>
  <si>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</si>
  <si>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</si>
  <si>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</si>
  <si>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</si>
  <si>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</si>
  <si>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</si>
  <si>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</si>
  <si>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</si>
  <si>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</si>
  <si>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</si>
  <si>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</si>
  <si>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</si>
  <si>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</si>
  <si>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</si>
  <si>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</si>
  <si>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</si>
  <si>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</si>
  <si>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</si>
  <si>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</si>
  <si>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</si>
  <si>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</si>
  <si>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</si>
  <si>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</si>
  <si>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</si>
  <si>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</si>
  <si>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</si>
  <si>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</si>
  <si>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</si>
  <si>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</si>
  <si>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</si>
  <si>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</si>
  <si>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</si>
  <si>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</si>
  <si>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</si>
  <si>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</si>
  <si>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</si>
  <si>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</si>
  <si>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</si>
  <si>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</si>
  <si>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</si>
  <si>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</si>
  <si>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</si>
  <si>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</si>
  <si>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</si>
  <si>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</si>
  <si>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</si>
  <si>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</si>
  <si>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</si>
  <si>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</si>
  <si>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</si>
  <si>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</si>
  <si>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</si>
  <si>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</si>
  <si>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</si>
  <si>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</si>
  <si>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</si>
  <si>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</si>
  <si>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</si>
  <si>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</si>
  <si>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</si>
  <si>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</si>
  <si>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</si>
  <si>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</si>
  <si>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</si>
  <si>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</si>
  <si>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</si>
  <si>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</si>
  <si>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</si>
  <si>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</si>
  <si>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</si>
  <si>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</si>
  <si>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</si>
  <si>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</si>
  <si>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</si>
  <si>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</si>
  <si>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</si>
  <si>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</si>
  <si>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</si>
  <si>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</si>
  <si>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</si>
  <si>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</si>
  <si>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</si>
  <si>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</si>
  <si>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</si>
  <si>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</si>
  <si>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</si>
  <si>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</si>
  <si>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</si>
  <si>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</si>
  <si>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</si>
  <si>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</si>
  <si>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</si>
  <si>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</si>
  <si>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</si>
  <si>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</si>
  <si>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</si>
  <si>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</si>
  <si>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</si>
  <si>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</si>
  <si>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</si>
  <si>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</si>
  <si>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</si>
  <si>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</si>
  <si>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</si>
  <si>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</si>
  <si>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</si>
  <si>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</si>
  <si>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</si>
  <si>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</si>
  <si>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</si>
  <si>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</si>
  <si>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</si>
  <si>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</si>
  <si>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</si>
  <si>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</si>
  <si>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</si>
  <si>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</si>
  <si>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</si>
  <si>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</si>
  <si>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</si>
  <si>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</si>
  <si>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</si>
  <si>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</si>
  <si>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</si>
  <si>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</si>
  <si>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</si>
  <si>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</si>
  <si>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</si>
  <si>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</si>
  <si>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</si>
  <si>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</si>
  <si>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</si>
  <si>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</si>
  <si>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</si>
  <si>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</si>
  <si>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</si>
  <si>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</si>
  <si>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</si>
  <si>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</si>
  <si>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</si>
  <si>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</si>
  <si>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</si>
  <si>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</si>
  <si>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</si>
  <si>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</si>
  <si>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</si>
  <si>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</si>
  <si>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</si>
  <si>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</si>
  <si>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</si>
  <si>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</si>
  <si>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</si>
  <si>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</si>
  <si>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</si>
  <si>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</si>
  <si>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</si>
  <si>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</si>
  <si>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</si>
  <si>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</si>
  <si>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</si>
  <si>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</si>
  <si>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</si>
  <si>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</si>
  <si>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</si>
  <si>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</si>
  <si>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</si>
  <si>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</si>
  <si>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</si>
  <si>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</si>
  <si>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</si>
  <si>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</si>
  <si>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</si>
  <si>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</si>
  <si>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</si>
  <si>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</si>
  <si>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</si>
  <si>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</si>
  <si>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</si>
  <si>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</si>
  <si>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</si>
  <si>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</si>
  <si>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</si>
  <si>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</si>
  <si>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</si>
  <si>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</si>
  <si>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</si>
  <si>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</si>
  <si>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</si>
  <si>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</si>
  <si>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</si>
  <si>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</si>
  <si>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</si>
  <si>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</si>
  <si>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</si>
  <si>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</si>
  <si>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</si>
  <si>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</si>
  <si>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</si>
  <si>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</si>
  <si>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</si>
  <si>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</si>
  <si>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</si>
  <si>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</si>
  <si>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</si>
  <si>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</si>
  <si>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</si>
  <si>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</si>
  <si>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</si>
  <si>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</si>
  <si>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</si>
  <si>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</si>
  <si>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</si>
  <si>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</si>
  <si>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</si>
  <si>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</si>
  <si>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</si>
  <si>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</si>
  <si>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</si>
  <si>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</si>
  <si>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</si>
  <si>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</si>
  <si>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</si>
  <si>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</si>
  <si>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</si>
  <si>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</si>
  <si>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</si>
  <si>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</si>
  <si>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</si>
  <si>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</si>
  <si>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</si>
  <si>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</si>
  <si>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</si>
  <si>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</si>
  <si>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</si>
  <si>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</si>
  <si>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</si>
  <si>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</si>
  <si>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</si>
  <si>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</si>
  <si>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</si>
  <si>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</si>
  <si>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</si>
  <si>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</si>
  <si>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</si>
  <si>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</si>
  <si>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</si>
  <si>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</si>
  <si>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</si>
  <si>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</si>
  <si>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</si>
  <si>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</si>
  <si>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</si>
  <si>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</si>
  <si>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</si>
  <si>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</si>
  <si>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</si>
  <si>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</si>
  <si>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</si>
  <si>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</si>
  <si>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</si>
  <si>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</si>
  <si>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</si>
  <si>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</si>
  <si>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</si>
  <si>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</si>
  <si>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</si>
  <si>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</si>
  <si>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</si>
  <si>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</si>
  <si>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</si>
  <si>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</si>
  <si>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</si>
  <si>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</si>
  <si>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</si>
  <si>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</si>
  <si>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</si>
  <si>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</si>
  <si>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</si>
  <si>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</si>
  <si>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</si>
  <si>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</si>
  <si>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</si>
  <si>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</si>
  <si>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</si>
  <si>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</si>
  <si>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</si>
  <si>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</si>
  <si>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</si>
  <si>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</si>
  <si>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</si>
  <si>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</si>
  <si>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</si>
  <si>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</si>
  <si>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</si>
  <si>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</si>
  <si>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</si>
  <si>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</si>
  <si>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</si>
  <si>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</si>
  <si>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</si>
  <si>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</si>
  <si>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</si>
  <si>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</si>
  <si>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</si>
  <si>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</si>
  <si>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</si>
  <si>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</si>
  <si>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</si>
  <si>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</si>
  <si>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</si>
  <si>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</si>
  <si>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</si>
  <si>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</si>
  <si>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</si>
  <si>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</si>
  <si>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</si>
  <si>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</si>
  <si>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</si>
  <si>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</si>
  <si>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</si>
  <si>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</si>
  <si>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</si>
  <si>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</si>
  <si>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</si>
  <si>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</si>
  <si>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</si>
  <si>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</si>
  <si>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</si>
  <si>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</si>
  <si>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</si>
  <si>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</si>
  <si>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</si>
  <si>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</si>
  <si>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</si>
  <si>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</si>
  <si>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</si>
  <si>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</si>
  <si>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</si>
  <si>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</si>
  <si>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</si>
  <si>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</si>
  <si>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</si>
  <si>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</si>
  <si>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</si>
  <si>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</si>
  <si>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</si>
  <si>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</si>
  <si>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</si>
  <si>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</si>
  <si>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</si>
  <si>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</si>
  <si>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</si>
  <si>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</si>
  <si>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</si>
  <si>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</si>
  <si>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</si>
  <si>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</si>
  <si>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</si>
  <si>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</si>
  <si>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</si>
  <si>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</si>
  <si>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</si>
  <si>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</si>
  <si>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</si>
  <si>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</si>
  <si>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</si>
  <si>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</si>
  <si>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</si>
  <si>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</si>
  <si>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</si>
  <si>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</si>
  <si>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</si>
  <si>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</si>
  <si>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</si>
  <si>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</si>
  <si>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</si>
  <si>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</si>
  <si>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</si>
  <si>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</si>
  <si>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</si>
  <si>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</si>
  <si>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</si>
  <si>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</si>
  <si>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</si>
  <si>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</si>
  <si>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</si>
  <si>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</si>
  <si>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</si>
  <si>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</si>
  <si>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</si>
  <si>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</si>
  <si>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</si>
  <si>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</si>
  <si>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</si>
  <si>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</si>
  <si>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</si>
  <si>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</si>
  <si>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</si>
  <si>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</si>
  <si>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</si>
  <si>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</si>
  <si>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</si>
  <si>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</si>
  <si>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</si>
  <si>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</si>
  <si>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</si>
  <si>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</si>
  <si>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</si>
  <si>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</si>
  <si>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</si>
  <si>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</si>
  <si>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</si>
  <si>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</si>
  <si>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</si>
  <si>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</si>
  <si>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</si>
  <si>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</si>
  <si>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</si>
  <si>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</si>
  <si>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</si>
  <si>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</si>
  <si>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</si>
  <si>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</si>
  <si>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</si>
  <si>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</si>
  <si>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</si>
  <si>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</si>
  <si>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</si>
  <si>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</si>
  <si>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</si>
  <si>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</si>
  <si>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</si>
  <si>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</si>
  <si>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</si>
  <si>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</si>
  <si>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</si>
  <si>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</si>
  <si>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</si>
  <si>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</si>
  <si>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</si>
  <si>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</si>
  <si>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</si>
  <si>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</si>
  <si>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</si>
  <si>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</si>
  <si>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</si>
  <si>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</si>
  <si>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</si>
  <si>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</si>
  <si>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</si>
  <si>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</si>
  <si>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</si>
  <si>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</si>
  <si>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</si>
  <si>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</si>
  <si>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</si>
  <si>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</si>
  <si>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</si>
  <si>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</si>
  <si>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</si>
  <si>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</si>
  <si>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</si>
  <si>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</si>
  <si>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</si>
  <si>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</si>
  <si>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</si>
  <si>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</si>
  <si>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</si>
  <si>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</si>
  <si>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</si>
  <si>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</si>
  <si>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</si>
  <si>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</si>
  <si>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</si>
  <si>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</si>
  <si>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</si>
  <si>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</si>
  <si>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</si>
  <si>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</si>
  <si>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</si>
  <si>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</si>
  <si>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</si>
  <si>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</si>
  <si>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</si>
  <si>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</si>
  <si>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</si>
  <si>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</si>
  <si>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</si>
  <si>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</si>
  <si>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</si>
  <si>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</si>
  <si>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</si>
  <si>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</si>
  <si>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</si>
  <si>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</si>
  <si>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</si>
  <si>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</si>
  <si>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</si>
  <si>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</si>
  <si>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</si>
  <si>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</si>
  <si>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</si>
  <si>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</si>
  <si>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</si>
  <si>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</si>
  <si>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</si>
  <si>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</si>
  <si>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</si>
  <si>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</si>
  <si>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</si>
  <si>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</si>
  <si>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</si>
  <si>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</si>
  <si>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</si>
  <si>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</si>
  <si>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</si>
  <si>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</si>
  <si>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</si>
  <si>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</si>
  <si>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</si>
  <si>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</si>
  <si>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</si>
  <si>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</si>
  <si>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</si>
  <si>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</si>
  <si>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</si>
  <si>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</si>
  <si>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</si>
  <si>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</si>
  <si>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</si>
  <si>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</si>
  <si>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</si>
  <si>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</si>
  <si>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</si>
  <si>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</si>
  <si>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</si>
  <si>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</si>
  <si>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</si>
  <si>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</si>
  <si>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</si>
  <si>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</si>
  <si>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</si>
  <si>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</si>
  <si>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</si>
  <si>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</si>
  <si>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</si>
  <si>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</si>
  <si>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</si>
  <si>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</si>
  <si>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</si>
  <si>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</si>
  <si>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</si>
  <si>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</si>
  <si>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</si>
  <si>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</si>
  <si>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</si>
  <si>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</si>
  <si>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</si>
  <si>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</si>
  <si>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</si>
  <si>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</si>
  <si>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</si>
  <si>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</si>
  <si>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</si>
  <si>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</si>
  <si>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</si>
  <si>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</si>
  <si>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</si>
  <si>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</si>
  <si>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</si>
  <si>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</si>
  <si>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</si>
  <si>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</si>
  <si>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</si>
  <si>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</si>
  <si>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</si>
  <si>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</si>
  <si>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</si>
  <si>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</si>
  <si>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</si>
  <si>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</si>
  <si>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</si>
  <si>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</si>
  <si>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</si>
  <si>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</si>
  <si>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</si>
  <si>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</si>
  <si>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</si>
  <si>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</si>
  <si>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</si>
  <si>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</si>
  <si>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</si>
  <si>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</si>
  <si>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</si>
  <si>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</si>
  <si>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</si>
  <si>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</si>
  <si>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</si>
  <si>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</si>
  <si>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</si>
  <si>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</si>
  <si>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</si>
  <si>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</si>
  <si>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</si>
  <si>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</si>
  <si>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</si>
  <si>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</si>
  <si>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</si>
  <si>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</si>
  <si>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</si>
  <si>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</si>
  <si>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</si>
  <si>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</si>
  <si>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</si>
  <si>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</si>
  <si>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</si>
  <si>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</si>
  <si>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</si>
  <si>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</si>
  <si>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</si>
  <si>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</si>
  <si>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</si>
  <si>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</si>
  <si>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</si>
  <si>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</si>
  <si>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</si>
  <si>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</si>
  <si>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</si>
  <si>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</si>
  <si>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</si>
  <si>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</si>
  <si>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</si>
  <si>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</si>
  <si>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</si>
  <si>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</si>
  <si>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</si>
  <si>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</si>
  <si>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</si>
  <si>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</si>
  <si>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</si>
  <si>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</si>
  <si>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</si>
  <si>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</si>
  <si>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</si>
  <si>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</si>
  <si>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</si>
  <si>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</si>
  <si>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</si>
  <si>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</si>
  <si>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</si>
  <si>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</si>
  <si>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</si>
  <si>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</si>
  <si>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</si>
  <si>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</si>
  <si>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</si>
  <si>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</si>
  <si>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</si>
  <si>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</si>
  <si>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</si>
  <si>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</si>
  <si>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</si>
  <si>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</si>
  <si>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</si>
  <si>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</si>
  <si>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</si>
  <si>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</si>
  <si>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</si>
  <si>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</si>
  <si>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</si>
  <si>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</si>
  <si>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</si>
  <si>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</si>
  <si>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</si>
  <si>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</si>
  <si>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</si>
  <si>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</si>
  <si>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</si>
  <si>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</si>
  <si>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</si>
  <si>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</si>
  <si>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</si>
  <si>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</si>
  <si>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</si>
  <si>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</si>
  <si>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</si>
  <si>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</si>
  <si>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</si>
  <si>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</si>
  <si>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</si>
  <si>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</si>
  <si>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</si>
  <si>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</si>
  <si>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</si>
  <si>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</si>
  <si>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</si>
  <si>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</si>
  <si>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</si>
  <si>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</si>
  <si>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</si>
  <si>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</si>
  <si>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</si>
  <si>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</si>
  <si>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</si>
  <si>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</si>
  <si>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</si>
  <si>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</si>
  <si>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</si>
  <si>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</si>
  <si>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</si>
  <si>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</si>
  <si>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</si>
  <si>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</si>
  <si>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</si>
  <si>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</si>
  <si>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</si>
  <si>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</si>
  <si>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</si>
  <si>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</si>
  <si>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</si>
  <si>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</si>
  <si>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</si>
  <si>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</si>
  <si>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</si>
  <si>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</si>
  <si>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</si>
  <si>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</si>
  <si>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</si>
  <si>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</si>
  <si>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</si>
  <si>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</si>
  <si>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</si>
  <si>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</si>
  <si>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</si>
  <si>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</si>
  <si>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</si>
  <si>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</si>
  <si>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</si>
  <si>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</si>
  <si>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</si>
  <si>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</si>
  <si>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</si>
  <si>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</si>
  <si>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</si>
  <si>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</si>
  <si>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</si>
  <si>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</si>
  <si>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</si>
  <si>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</si>
  <si>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</si>
  <si>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</si>
  <si>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</si>
  <si>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</si>
  <si>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</si>
  <si>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</si>
  <si>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</si>
  <si>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</si>
  <si>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</si>
  <si>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</si>
  <si>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</si>
  <si>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</si>
  <si>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</si>
  <si>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</si>
  <si>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</si>
  <si>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</si>
  <si>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</si>
  <si>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</si>
  <si>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</si>
  <si>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</si>
  <si>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</si>
  <si>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</si>
  <si>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</si>
  <si>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</si>
  <si>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</si>
  <si>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</si>
  <si>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</si>
  <si>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</si>
  <si>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</si>
  <si>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</si>
  <si>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</si>
  <si>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</si>
  <si>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</si>
  <si>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</si>
  <si>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</si>
  <si>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</si>
  <si>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</si>
  <si>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</si>
  <si>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</si>
  <si>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</si>
  <si>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</si>
  <si>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</si>
  <si>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</si>
  <si>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</si>
  <si>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</si>
  <si>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</si>
  <si>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</si>
  <si>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</si>
  <si>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</si>
  <si>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</si>
  <si>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</si>
  <si>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</si>
  <si>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</si>
  <si>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</si>
  <si>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</si>
  <si>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</si>
  <si>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</si>
  <si>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</si>
  <si>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</si>
  <si>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</si>
  <si>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</si>
  <si>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</si>
  <si>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</si>
  <si>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</si>
  <si>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</si>
  <si>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</si>
  <si>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</si>
  <si>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</si>
  <si>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</si>
  <si>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</si>
  <si>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</si>
  <si>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</si>
  <si>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</si>
  <si>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</si>
  <si>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</si>
  <si>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</si>
  <si>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</si>
  <si>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</si>
  <si>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</si>
  <si>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</si>
  <si>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</si>
  <si>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</si>
  <si>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</si>
  <si>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</si>
  <si>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</si>
  <si>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</si>
  <si>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</si>
  <si>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</si>
  <si>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</si>
  <si>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</si>
  <si>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</si>
  <si>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</si>
  <si>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</si>
  <si>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</si>
  <si>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</si>
  <si>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</si>
  <si>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</si>
  <si>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</si>
  <si>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</si>
  <si>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</si>
  <si>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</si>
  <si>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</si>
  <si>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</si>
  <si>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</si>
  <si>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</si>
  <si>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</si>
  <si>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</si>
  <si>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</si>
  <si>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</si>
  <si>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</si>
  <si>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</si>
  <si>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</si>
  <si>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</si>
  <si>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</si>
  <si>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</si>
  <si>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</si>
  <si>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</si>
  <si>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</si>
  <si>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</si>
  <si>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</si>
  <si>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</si>
  <si>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</si>
  <si>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</si>
  <si>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</si>
  <si>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</si>
  <si>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</si>
  <si>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</si>
  <si>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</si>
  <si>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</si>
  <si>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</si>
  <si>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</si>
  <si>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</si>
  <si>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</si>
  <si>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</si>
  <si>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</si>
  <si>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</si>
  <si>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</si>
  <si>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</si>
  <si>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</si>
  <si>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</si>
  <si>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</si>
  <si>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</si>
  <si>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</si>
  <si>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</si>
  <si>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</si>
  <si>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</si>
  <si>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</si>
  <si>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</si>
  <si>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</si>
  <si>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</si>
  <si>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</si>
  <si>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</si>
  <si>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</si>
  <si>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</si>
  <si>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</si>
  <si>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</si>
  <si>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</si>
  <si>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</si>
  <si>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</si>
  <si>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</si>
  <si>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</si>
  <si>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</si>
  <si>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</si>
  <si>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</si>
  <si>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</si>
  <si>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</si>
  <si>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</si>
  <si>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</si>
  <si>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</si>
  <si>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</si>
  <si>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</si>
  <si>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</si>
  <si>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</si>
  <si>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</si>
  <si>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</si>
  <si>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</si>
  <si>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</si>
  <si>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</si>
  <si>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</si>
  <si>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</si>
  <si>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</si>
  <si>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</si>
  <si>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</si>
  <si>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</si>
  <si>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</si>
  <si>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</si>
  <si>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</si>
  <si>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</si>
  <si>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</si>
  <si>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</si>
  <si>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</si>
  <si>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</si>
  <si>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</si>
  <si>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</si>
  <si>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</si>
  <si>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</si>
  <si>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</si>
  <si>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</si>
  <si>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</si>
  <si>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</si>
  <si>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</si>
  <si>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</si>
  <si>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</si>
  <si>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</si>
  <si>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</si>
  <si>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</si>
  <si>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</si>
  <si>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</si>
  <si>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</si>
  <si>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</si>
  <si>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</si>
  <si>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</si>
  <si>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</si>
  <si>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</si>
  <si>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</si>
  <si>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</si>
  <si>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</si>
  <si>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</si>
  <si>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</si>
  <si>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</si>
  <si>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</si>
  <si>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</si>
  <si>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</si>
  <si>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</si>
  <si>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</si>
  <si>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</si>
  <si>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</si>
  <si>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</si>
  <si>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</si>
  <si>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</si>
  <si>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</si>
  <si>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</si>
  <si>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</si>
  <si>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</si>
  <si>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</si>
  <si>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</si>
  <si>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</si>
  <si>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</si>
  <si>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</si>
  <si>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</si>
  <si>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</si>
  <si>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</si>
  <si>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</si>
  <si>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</si>
  <si>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</si>
  <si>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</si>
  <si>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</si>
  <si>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</si>
  <si>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</si>
  <si>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</si>
  <si>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</si>
  <si>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</si>
  <si>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</si>
  <si>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</si>
  <si>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</si>
  <si>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</si>
  <si>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</si>
  <si>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</si>
  <si>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</si>
  <si>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</si>
  <si>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</si>
  <si>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</si>
  <si>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</si>
  <si>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</si>
  <si>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</si>
  <si>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</si>
  <si>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</si>
  <si>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</si>
  <si>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</si>
  <si>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</si>
  <si>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</si>
  <si>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</si>
  <si>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</si>
  <si>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</si>
  <si>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</si>
  <si>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</si>
  <si>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</si>
  <si>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</si>
  <si>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</si>
  <si>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</si>
  <si>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</si>
  <si>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</si>
  <si>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</si>
  <si>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</si>
  <si>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</si>
  <si>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</si>
  <si>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</si>
  <si>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</si>
  <si>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</si>
  <si>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</si>
  <si>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</si>
  <si>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</si>
  <si>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</si>
  <si>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</si>
  <si>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</si>
  <si>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</si>
  <si>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</si>
  <si>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</si>
  <si>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</si>
  <si>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</si>
  <si>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</si>
  <si>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</si>
  <si>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</si>
  <si>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</si>
  <si>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</si>
  <si>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</si>
  <si>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</si>
  <si>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</si>
  <si>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</si>
  <si>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</si>
  <si>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</si>
  <si>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</si>
  <si>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</si>
  <si>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</si>
  <si>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</si>
  <si>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</si>
  <si>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</si>
  <si>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</si>
  <si>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</si>
  <si>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</si>
  <si>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</si>
  <si>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</si>
  <si>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</si>
  <si>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</si>
  <si>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</si>
  <si>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</si>
  <si>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</si>
  <si>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</si>
  <si>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</si>
  <si>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</si>
  <si>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</si>
  <si>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</si>
  <si>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</si>
  <si>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</si>
  <si>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</si>
  <si>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</si>
  <si>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</si>
  <si>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</si>
  <si>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</si>
  <si>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</si>
  <si>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</si>
  <si>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</si>
  <si>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</si>
  <si>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</si>
  <si>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</si>
  <si>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</si>
  <si>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</si>
  <si>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</si>
  <si>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</si>
  <si>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</si>
  <si>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</si>
  <si>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</si>
  <si>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</si>
  <si>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</si>
  <si>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</si>
  <si>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</si>
  <si>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</si>
  <si>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</si>
  <si>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</si>
  <si>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</si>
  <si>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</si>
  <si>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</si>
  <si>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</si>
  <si>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</si>
  <si>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</si>
  <si>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</si>
  <si>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</si>
  <si>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</si>
  <si>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</si>
  <si>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</si>
  <si>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</si>
  <si>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</si>
  <si>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</si>
  <si>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</si>
  <si>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</si>
  <si>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</si>
  <si>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</si>
  <si>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</si>
  <si>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</si>
  <si>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</si>
  <si>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</si>
  <si>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</si>
  <si>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</si>
  <si>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</si>
  <si>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</si>
  <si>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</si>
  <si>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</si>
  <si>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</si>
  <si>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</si>
  <si>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</si>
  <si>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</si>
  <si>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</si>
  <si>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</si>
  <si>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</si>
  <si>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</si>
  <si>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</si>
  <si>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</si>
  <si>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</si>
  <si>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</si>
  <si>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</si>
  <si>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</si>
  <si>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</si>
  <si>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</si>
  <si>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</si>
  <si>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</si>
  <si>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</si>
  <si>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</si>
  <si>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</si>
  <si>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</si>
  <si>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</si>
  <si>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</si>
  <si>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</si>
  <si>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</si>
  <si>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</si>
  <si>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</si>
  <si>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</si>
  <si>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</si>
  <si>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</si>
  <si>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</si>
  <si>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</si>
  <si>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</si>
  <si>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</si>
  <si>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</si>
  <si>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</si>
  <si>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</si>
  <si>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</si>
  <si>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</si>
  <si>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</si>
  <si>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</si>
  <si>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</si>
  <si>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</si>
  <si>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</si>
  <si>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</si>
  <si>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</si>
  <si>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</si>
  <si>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</si>
  <si>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</si>
  <si>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</si>
  <si>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</si>
  <si>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</si>
  <si>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</si>
  <si>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</si>
  <si>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</si>
  <si>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</si>
  <si>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</si>
  <si>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</si>
  <si>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</si>
  <si>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</si>
  <si>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</si>
  <si>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</si>
  <si>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</si>
  <si>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</si>
  <si>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</si>
  <si>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</si>
  <si>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</si>
  <si>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</si>
  <si>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</si>
  <si>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</si>
  <si>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</si>
  <si>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</si>
  <si>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</si>
  <si>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</si>
  <si>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</si>
  <si>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</si>
  <si>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</si>
  <si>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</si>
  <si>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</si>
  <si>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</si>
  <si>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</si>
  <si>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</si>
  <si>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</si>
  <si>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</si>
  <si>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</si>
  <si>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</si>
  <si>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</si>
  <si>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</si>
  <si>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</si>
  <si>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</si>
  <si>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</si>
  <si>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</si>
  <si>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</si>
  <si>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</si>
  <si>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</si>
  <si>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</si>
  <si>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</si>
  <si>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</si>
  <si>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</si>
  <si>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</si>
  <si>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</si>
  <si>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</si>
  <si>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</si>
  <si>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</si>
  <si>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</si>
  <si>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</si>
  <si>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</si>
  <si>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</si>
  <si>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</si>
  <si>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</si>
  <si>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</si>
  <si>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</si>
  <si>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</si>
  <si>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</si>
  <si>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</si>
  <si>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</si>
  <si>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</si>
  <si>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</si>
  <si>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</si>
  <si>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</si>
  <si>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</si>
  <si>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</si>
  <si>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</si>
  <si>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</si>
  <si>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</si>
  <si>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</si>
  <si>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</si>
  <si>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</si>
  <si>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</si>
  <si>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</si>
  <si>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</si>
  <si>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</si>
  <si>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</si>
  <si>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</si>
  <si>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</si>
  <si>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</si>
  <si>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</si>
  <si>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</si>
  <si>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</si>
  <si>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</si>
  <si>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</si>
  <si>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</si>
  <si>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</si>
  <si>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</si>
  <si>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</si>
  <si>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</si>
  <si>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</si>
  <si>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</si>
  <si>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</si>
  <si>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</si>
  <si>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</si>
  <si>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</si>
  <si>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</si>
  <si>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</si>
  <si>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</si>
  <si>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</si>
  <si>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</si>
  <si>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</si>
  <si>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</si>
  <si>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</si>
  <si>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</si>
  <si>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</si>
  <si>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</si>
  <si>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</si>
  <si>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</si>
  <si>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</si>
  <si>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</si>
  <si>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</si>
  <si>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</si>
  <si>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</si>
  <si>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</si>
  <si>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</si>
  <si>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</si>
  <si>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</si>
  <si>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</si>
  <si>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</si>
  <si>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</si>
  <si>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</si>
  <si>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</si>
  <si>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</si>
  <si>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</si>
  <si>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</si>
  <si>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</si>
  <si>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</si>
  <si>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</si>
  <si>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</si>
  <si>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</si>
  <si>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</si>
  <si>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</si>
  <si>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</si>
  <si>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</si>
  <si>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</si>
  <si>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</si>
  <si>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</si>
  <si>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</si>
  <si>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</si>
  <si>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</si>
  <si>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</si>
  <si>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</si>
  <si>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</si>
  <si>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</si>
  <si>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</si>
  <si>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</si>
  <si>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</si>
  <si>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</si>
  <si>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</si>
  <si>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</si>
  <si>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</si>
  <si>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</si>
  <si>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</si>
  <si>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</si>
  <si>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</si>
  <si>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</si>
  <si>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</si>
  <si>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</si>
  <si>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</si>
  <si>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</si>
  <si>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</si>
  <si>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</si>
  <si>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</si>
  <si>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</si>
  <si>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</si>
  <si>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</si>
  <si>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</si>
  <si>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</si>
  <si>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</si>
  <si>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</si>
  <si>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</si>
  <si>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</si>
  <si>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</si>
  <si>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</si>
  <si>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</si>
  <si>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</si>
  <si>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</si>
  <si>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</si>
  <si>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</si>
  <si>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</si>
  <si>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</si>
  <si>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</si>
  <si>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</si>
  <si>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</si>
  <si>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</si>
  <si>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</si>
  <si>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</si>
  <si>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</si>
  <si>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</si>
  <si>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</si>
  <si>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</si>
  <si>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</si>
  <si>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</si>
  <si>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</si>
  <si>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</si>
  <si>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</si>
  <si>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</si>
  <si>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</si>
  <si>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</si>
  <si>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</si>
  <si>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</si>
  <si>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</si>
  <si>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</si>
  <si>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</si>
  <si>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</si>
  <si>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</si>
  <si>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</si>
  <si>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</si>
  <si>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</si>
  <si>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</si>
  <si>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</si>
  <si>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</si>
  <si>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</si>
  <si>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</si>
  <si>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</si>
  <si>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</si>
  <si>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</si>
  <si>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</si>
  <si>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</si>
  <si>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</si>
  <si>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</si>
  <si>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</si>
  <si>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</si>
  <si>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</si>
  <si>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</si>
  <si>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</si>
  <si>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</si>
  <si>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</si>
  <si>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</si>
  <si>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</si>
  <si>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</si>
  <si>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</si>
  <si>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</si>
  <si>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</si>
  <si>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</si>
  <si>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</si>
  <si>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</si>
  <si>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</si>
  <si>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</si>
  <si>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</si>
  <si>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</si>
  <si>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</si>
  <si>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</si>
  <si>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</si>
  <si>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</si>
  <si>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</si>
  <si>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</si>
  <si>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</si>
  <si>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</si>
  <si>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</si>
  <si>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</si>
  <si>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</si>
  <si>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</si>
  <si>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</si>
  <si>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</si>
  <si>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</si>
  <si>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</si>
  <si>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</si>
  <si>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</si>
  <si>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</si>
  <si>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</si>
  <si>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</si>
  <si>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</si>
  <si>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</si>
  <si>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</si>
  <si>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</si>
  <si>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</si>
  <si>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</si>
  <si>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</si>
  <si>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</si>
  <si>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</si>
  <si>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</si>
  <si>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</si>
  <si>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</si>
  <si>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</si>
  <si>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</si>
  <si>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</si>
  <si>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</si>
  <si>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</si>
  <si>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</si>
  <si>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</si>
  <si>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</si>
  <si>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</si>
  <si>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</si>
  <si>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</si>
  <si>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</si>
  <si>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</si>
  <si>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</si>
  <si>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</si>
  <si>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</si>
  <si>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</si>
  <si>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</si>
  <si>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</si>
  <si>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</si>
  <si>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</si>
  <si>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</si>
  <si>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</si>
  <si>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</si>
  <si>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</si>
  <si>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</si>
  <si>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</si>
  <si>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</si>
  <si>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</si>
  <si>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</si>
  <si>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</si>
  <si>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</si>
  <si>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</si>
  <si>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</si>
  <si>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</si>
  <si>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</si>
  <si>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</si>
  <si>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</si>
  <si>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</si>
  <si>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</si>
  <si>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</si>
  <si>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</si>
  <si>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</si>
  <si>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</si>
  <si>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</si>
  <si>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</si>
  <si>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</si>
  <si>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</si>
  <si>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</si>
  <si>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</si>
  <si>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</si>
  <si>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</si>
  <si>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</si>
  <si>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</si>
  <si>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</si>
  <si>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</si>
  <si>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</si>
  <si>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</si>
  <si>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</si>
  <si>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</si>
  <si>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</si>
  <si>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</si>
  <si>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</si>
  <si>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</si>
  <si>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</si>
  <si>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</si>
  <si>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</si>
  <si>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</si>
  <si>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</si>
  <si>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</si>
  <si>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</si>
  <si>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</si>
  <si>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</si>
  <si>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</si>
  <si>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</si>
  <si>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</si>
  <si>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</si>
  <si>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</si>
  <si>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</si>
  <si>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</si>
  <si>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</si>
  <si>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</si>
  <si>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</si>
  <si>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</si>
  <si>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</si>
  <si>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</si>
  <si>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</si>
  <si>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</si>
  <si>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</si>
  <si>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</si>
  <si>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</si>
  <si>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</si>
  <si>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</si>
  <si>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</si>
  <si>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</si>
  <si>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</si>
  <si>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</si>
  <si>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</si>
  <si>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</si>
  <si>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</si>
  <si>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</si>
  <si>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</si>
  <si>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</si>
  <si>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</si>
  <si>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</si>
  <si>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</si>
  <si>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</si>
  <si>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</si>
  <si>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</si>
  <si>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</si>
  <si>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</si>
  <si>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</si>
  <si>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</si>
  <si>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</si>
  <si>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</si>
  <si>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</si>
  <si>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</si>
  <si>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</si>
  <si>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</si>
  <si>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</si>
  <si>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</si>
  <si>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</si>
  <si>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</si>
  <si>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</si>
  <si>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</si>
  <si>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</si>
  <si>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</si>
  <si>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</si>
  <si>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</si>
  <si>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</si>
  <si>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</si>
  <si>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</si>
  <si>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</si>
  <si>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</si>
  <si>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</si>
  <si>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</si>
  <si>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</si>
  <si>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</si>
  <si>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</si>
  <si>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</si>
  <si>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</si>
  <si>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</si>
  <si>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</si>
  <si>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</si>
  <si>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</si>
  <si>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</si>
  <si>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</si>
  <si>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</si>
  <si>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</si>
  <si>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</si>
  <si>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</si>
  <si>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</si>
  <si>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</si>
  <si>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</si>
  <si>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</si>
  <si>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</si>
  <si>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</si>
  <si>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</si>
  <si>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</si>
  <si>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</si>
  <si>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</si>
  <si>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</si>
  <si>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</si>
  <si>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</si>
  <si>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</si>
  <si>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</si>
  <si>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</si>
  <si>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</si>
  <si>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</si>
  <si>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</si>
  <si>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</si>
  <si>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</si>
  <si>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</si>
  <si>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</si>
  <si>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</si>
  <si>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</si>
  <si>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</si>
  <si>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</si>
  <si>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</si>
  <si>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</si>
  <si>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</si>
  <si>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</si>
  <si>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</si>
  <si>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</si>
  <si>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</si>
  <si>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</si>
  <si>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</si>
  <si>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</si>
  <si>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</si>
  <si>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</si>
  <si>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</si>
  <si>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</si>
  <si>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</si>
  <si>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</si>
  <si>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</si>
  <si>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</si>
  <si>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</si>
  <si>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</si>
  <si>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</si>
  <si>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</si>
  <si>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</si>
  <si>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</si>
  <si>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</si>
  <si>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</si>
  <si>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</si>
  <si>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</si>
  <si>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</si>
  <si>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</si>
  <si>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</si>
  <si>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</si>
  <si>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</si>
  <si>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</si>
  <si>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</si>
  <si>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</si>
  <si>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</si>
  <si>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</si>
  <si>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</si>
  <si>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</si>
  <si>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</si>
  <si>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</si>
  <si>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</si>
  <si>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</si>
  <si>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</si>
  <si>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</si>
  <si>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</si>
  <si>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</si>
  <si>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</si>
  <si>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</si>
  <si>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</si>
  <si>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</si>
  <si>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</si>
  <si>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</si>
  <si>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</si>
  <si>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</si>
  <si>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</si>
  <si>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</si>
  <si>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</si>
  <si>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</si>
  <si>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</si>
  <si>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</si>
  <si>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</si>
  <si>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</si>
  <si>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</si>
  <si>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</si>
  <si>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</si>
  <si>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</si>
  <si>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</si>
  <si>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</si>
  <si>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</si>
  <si>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</si>
  <si>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</si>
  <si>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</si>
  <si>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</si>
  <si>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</si>
  <si>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</si>
  <si>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</si>
  <si>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</si>
  <si>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</si>
  <si>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</si>
  <si>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</si>
  <si>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</si>
  <si>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</si>
  <si>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</si>
  <si>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</si>
  <si>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</si>
  <si>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</si>
  <si>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</si>
  <si>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</si>
  <si>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</si>
  <si>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</si>
  <si>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</si>
  <si>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</si>
  <si>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</si>
  <si>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</si>
  <si>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</si>
  <si>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</si>
  <si>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</si>
  <si>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</si>
  <si>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</si>
  <si>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</si>
  <si>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</si>
  <si>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</si>
  <si>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</si>
  <si>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</si>
  <si>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</si>
  <si>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</si>
  <si>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</si>
  <si>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</si>
  <si>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</si>
  <si>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</si>
  <si>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</si>
  <si>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</si>
  <si>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</si>
  <si>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</si>
  <si>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</si>
  <si>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</si>
  <si>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</si>
  <si>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</si>
  <si>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</si>
  <si>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</si>
  <si>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</si>
  <si>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</si>
  <si>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</si>
  <si>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</si>
  <si>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</si>
  <si>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</si>
  <si>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</si>
  <si>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</si>
  <si>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</si>
  <si>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</si>
  <si>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</si>
  <si>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</si>
  <si>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</si>
  <si>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</si>
  <si>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</si>
  <si>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</si>
  <si>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</si>
  <si>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</si>
  <si>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</si>
  <si>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</si>
  <si>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</si>
  <si>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</si>
  <si>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</si>
  <si>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</si>
  <si>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</si>
  <si>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</si>
  <si>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</si>
  <si>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</si>
  <si>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</si>
  <si>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</si>
  <si>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</si>
  <si>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</si>
  <si>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</si>
  <si>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</si>
  <si>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</si>
  <si>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</si>
  <si>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</si>
  <si>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</si>
  <si>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</si>
  <si>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</si>
  <si>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</si>
  <si>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</si>
  <si>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</si>
  <si>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</si>
  <si>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</si>
  <si>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</si>
  <si>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</si>
  <si>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</si>
  <si>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</si>
  <si>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</si>
  <si>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</si>
  <si>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</si>
  <si>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</si>
  <si>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</si>
  <si>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</si>
  <si>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</si>
  <si>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</si>
  <si>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</si>
  <si>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</si>
  <si>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</si>
  <si>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</si>
  <si>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</si>
  <si>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</si>
  <si>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</si>
  <si>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</si>
  <si>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</si>
  <si>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</si>
  <si>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</si>
  <si>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</si>
  <si>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</si>
  <si>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</si>
  <si>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</si>
  <si>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</si>
  <si>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</si>
  <si>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</si>
  <si>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</si>
  <si>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</si>
  <si>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</si>
  <si>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</si>
  <si>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</si>
  <si>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</si>
  <si>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</si>
  <si>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</si>
  <si>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</si>
  <si>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</si>
  <si>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</si>
  <si>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</si>
  <si>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</si>
  <si>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</si>
  <si>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</si>
  <si>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</si>
  <si>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</si>
  <si>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</si>
  <si>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</si>
  <si>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</si>
  <si>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</si>
  <si>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</si>
  <si>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</si>
  <si>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</si>
  <si>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</si>
  <si>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</si>
  <si>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</si>
  <si>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</si>
  <si>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</si>
  <si>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</si>
  <si>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</si>
  <si>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</si>
  <si>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</si>
  <si>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</si>
  <si>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</si>
  <si>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</si>
  <si>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</si>
  <si>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</si>
  <si>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</si>
  <si>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</si>
  <si>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</si>
  <si>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</si>
  <si>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</si>
  <si>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</si>
  <si>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</si>
  <si>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</si>
  <si>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</si>
  <si>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</si>
  <si>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</si>
  <si>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</si>
  <si>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</si>
  <si>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</si>
  <si>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</si>
  <si>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</si>
  <si>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</si>
  <si>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</si>
  <si>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</si>
  <si>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</si>
  <si>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</si>
  <si>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</si>
  <si>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</si>
  <si>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</si>
  <si>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</si>
  <si>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</si>
  <si>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</si>
  <si>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</si>
  <si>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</si>
  <si>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</si>
  <si>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</si>
  <si>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</si>
  <si>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</si>
  <si>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</si>
  <si>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</si>
  <si>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</si>
  <si>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</si>
  <si>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</si>
  <si>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</si>
  <si>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</si>
  <si>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</si>
  <si>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</si>
  <si>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</si>
  <si>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</si>
  <si>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</si>
  <si>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</si>
  <si>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</si>
  <si>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</si>
  <si>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</si>
  <si>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</si>
  <si>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</si>
  <si>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</si>
  <si>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</si>
  <si>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</si>
  <si>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</si>
  <si>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</si>
  <si>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</si>
  <si>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</si>
  <si>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</si>
  <si>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</si>
  <si>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</si>
  <si>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</si>
  <si>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</si>
  <si>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</si>
  <si>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</si>
  <si>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</si>
  <si>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</si>
  <si>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</si>
  <si>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</si>
  <si>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</si>
  <si>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</si>
  <si>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</si>
  <si>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</si>
  <si>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</si>
  <si>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</si>
  <si>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</si>
  <si>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</si>
  <si>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</si>
  <si>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</si>
  <si>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</si>
  <si>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</si>
  <si>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</si>
  <si>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</si>
  <si>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</si>
  <si>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</si>
  <si>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</si>
  <si>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</si>
  <si>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</si>
  <si>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</si>
  <si>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</si>
  <si>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</si>
  <si>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</si>
  <si>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</si>
  <si>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</si>
  <si>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</si>
  <si>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</si>
  <si>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</si>
  <si>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</si>
  <si>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</si>
  <si>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</si>
  <si>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</si>
  <si>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</si>
  <si>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</si>
  <si>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</si>
  <si>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</si>
  <si>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</si>
  <si>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</si>
  <si>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</si>
  <si>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</si>
  <si>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</si>
  <si>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</si>
  <si>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</si>
  <si>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</si>
  <si>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</si>
  <si>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</si>
  <si>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</si>
  <si>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</si>
  <si>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</si>
  <si>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</si>
  <si>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</si>
  <si>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</si>
  <si>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</si>
  <si>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</si>
  <si>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</si>
  <si>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</si>
  <si>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</si>
  <si>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</si>
  <si>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</si>
  <si>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</si>
  <si>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</si>
  <si>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</si>
  <si>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</si>
  <si>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</si>
  <si>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</si>
  <si>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</si>
  <si>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</si>
  <si>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</si>
  <si>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</si>
  <si>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</si>
  <si>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</si>
  <si>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</si>
  <si>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</si>
  <si>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</si>
  <si>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</si>
  <si>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</si>
  <si>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</si>
  <si>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</si>
  <si>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</si>
  <si>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</si>
  <si>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</si>
  <si>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</si>
  <si>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</si>
  <si>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</si>
  <si>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</si>
  <si>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</si>
  <si>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</si>
  <si>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</si>
  <si>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</si>
  <si>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</si>
  <si>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</si>
  <si>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</si>
  <si>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</si>
  <si>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</si>
  <si>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</si>
  <si>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</si>
  <si>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</si>
  <si>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</si>
  <si>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</si>
  <si>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</si>
  <si>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</si>
  <si>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</si>
  <si>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</si>
  <si>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</si>
  <si>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</si>
  <si>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</si>
  <si>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</si>
  <si>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</si>
  <si>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</si>
  <si>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</si>
  <si>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</si>
  <si>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</si>
  <si>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</si>
  <si>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</si>
  <si>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</si>
  <si>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</si>
  <si>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</si>
  <si>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</si>
  <si>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</si>
  <si>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</si>
  <si>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</si>
  <si>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</si>
  <si>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</si>
  <si>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</si>
  <si>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</si>
  <si>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</si>
  <si>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</si>
  <si>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</si>
  <si>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</si>
  <si>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</si>
  <si>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</si>
  <si>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</si>
  <si>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</si>
  <si>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</si>
  <si>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</si>
  <si>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</si>
  <si>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</si>
  <si>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</si>
  <si>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</si>
  <si>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</si>
  <si>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</si>
  <si>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</si>
  <si>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</si>
  <si>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</si>
  <si>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</si>
  <si>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</si>
  <si>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</si>
  <si>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</si>
  <si>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</si>
  <si>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</si>
  <si>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</si>
  <si>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</si>
  <si>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</si>
  <si>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</si>
  <si>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</si>
  <si>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</si>
  <si>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</si>
  <si>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</si>
  <si>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</si>
  <si>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</si>
  <si>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</si>
  <si>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</si>
  <si>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</si>
  <si>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</si>
  <si>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</si>
  <si>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</si>
  <si>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</si>
  <si>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</si>
  <si>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</si>
  <si>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</si>
  <si>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</si>
  <si>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</si>
  <si>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</si>
  <si>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</si>
  <si>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</si>
  <si>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</si>
  <si>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</si>
  <si>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</si>
  <si>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</si>
  <si>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</si>
  <si>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</si>
  <si>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</si>
  <si>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</si>
  <si>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</si>
  <si>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</si>
  <si>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</si>
  <si>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</si>
  <si>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</si>
  <si>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</si>
  <si>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</si>
  <si>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</si>
  <si>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</si>
  <si>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</si>
  <si>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</si>
  <si>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</si>
  <si>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</si>
  <si>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</si>
  <si>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</si>
  <si>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</si>
  <si>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</si>
  <si>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</si>
  <si>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</si>
  <si>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</si>
  <si>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</si>
  <si>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</si>
  <si>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</si>
  <si>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</si>
  <si>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</si>
  <si>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</si>
  <si>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</si>
  <si>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</si>
  <si>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</si>
  <si>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</si>
  <si>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</si>
  <si>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</si>
  <si>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</si>
  <si>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</si>
  <si>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</si>
  <si>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</si>
  <si>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</si>
  <si>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</si>
  <si>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</si>
  <si>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</si>
  <si>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</si>
  <si>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</si>
  <si>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</si>
  <si>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</si>
  <si>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</si>
  <si>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</si>
  <si>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</si>
  <si>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</si>
  <si>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</si>
  <si>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</si>
  <si>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</si>
  <si>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</si>
  <si>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</si>
  <si>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</si>
  <si>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</si>
  <si>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</si>
  <si>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</si>
  <si>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</si>
  <si>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</si>
  <si>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</si>
  <si>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</si>
  <si>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</si>
  <si>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</si>
  <si>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</si>
  <si>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</si>
  <si>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</si>
  <si>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</si>
  <si>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</si>
  <si>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</si>
  <si>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</si>
  <si>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</si>
  <si>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</si>
  <si>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</si>
  <si>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</si>
  <si>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</si>
  <si>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</si>
  <si>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</si>
  <si>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</si>
  <si>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</si>
  <si>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</si>
  <si>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</si>
  <si>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</si>
  <si>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</si>
  <si>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</si>
  <si>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</si>
  <si>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</si>
  <si>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</si>
  <si>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</si>
  <si>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</si>
  <si>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</si>
  <si>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</si>
  <si>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</si>
  <si>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</si>
  <si>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</si>
  <si>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</si>
  <si>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</si>
  <si>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</si>
  <si>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</si>
  <si>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</si>
  <si>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</si>
  <si>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</si>
  <si>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</si>
  <si>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</si>
  <si>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</si>
  <si>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</si>
  <si>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</si>
  <si>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</si>
  <si>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</si>
  <si>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</si>
  <si>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</si>
  <si>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</si>
  <si>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</si>
  <si>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</si>
  <si>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</si>
  <si>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</si>
  <si>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</si>
  <si>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</si>
  <si>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</si>
  <si>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</si>
  <si>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</si>
  <si>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</si>
  <si>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</si>
  <si>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</si>
  <si>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</si>
  <si>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</si>
  <si>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</si>
  <si>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</si>
  <si>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</si>
  <si>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</si>
  <si>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</si>
  <si>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</si>
  <si>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</si>
  <si>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</si>
  <si>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</si>
  <si>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</si>
  <si>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</si>
  <si>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</si>
  <si>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</si>
  <si>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</si>
  <si>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</si>
  <si>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</si>
  <si>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</si>
  <si>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</si>
  <si>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</si>
  <si>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</si>
  <si>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</si>
  <si>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</si>
  <si>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</si>
  <si>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</si>
  <si>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</si>
  <si>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</si>
  <si>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</si>
  <si>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</si>
  <si>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</si>
  <si>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</si>
  <si>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</si>
  <si>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</si>
  <si>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</si>
  <si>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</si>
  <si>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</si>
  <si>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</si>
  <si>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</si>
  <si>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</si>
  <si>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</si>
  <si>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</si>
  <si>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</si>
  <si>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</si>
  <si>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</si>
  <si>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</si>
  <si>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</si>
  <si>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</si>
  <si>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</si>
  <si>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</si>
  <si>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</si>
  <si>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</si>
  <si>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</si>
  <si>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</si>
  <si>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</si>
  <si>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</si>
  <si>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</si>
  <si>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</si>
  <si>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</si>
  <si>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</si>
  <si>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</si>
  <si>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</si>
  <si>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</si>
  <si>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</si>
  <si>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</si>
  <si>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</si>
  <si>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</si>
  <si>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</si>
  <si>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</si>
  <si>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</si>
  <si>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</si>
  <si>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</si>
  <si>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</si>
  <si>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</si>
  <si>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</si>
  <si>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</si>
  <si>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</si>
  <si>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</si>
  <si>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</si>
  <si>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</si>
  <si>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</si>
  <si>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</si>
  <si>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</si>
  <si>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</si>
  <si>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</si>
  <si>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</si>
  <si>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</si>
  <si>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</si>
  <si>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</si>
  <si>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</si>
  <si>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</si>
  <si>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</si>
  <si>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</si>
  <si>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</si>
  <si>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</si>
  <si>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</si>
  <si>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</si>
  <si>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</si>
  <si>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</si>
  <si>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</si>
  <si>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</si>
  <si>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</si>
  <si>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</si>
  <si>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</si>
  <si>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</si>
  <si>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</si>
  <si>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</si>
  <si>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</si>
  <si>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</si>
  <si>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</si>
  <si>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</si>
  <si>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</si>
  <si>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</si>
  <si>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</si>
  <si>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</si>
  <si>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</si>
  <si>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</si>
  <si>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</si>
  <si>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</si>
  <si>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</si>
  <si>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</si>
  <si>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</si>
  <si>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</si>
  <si>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</si>
  <si>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</si>
  <si>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</si>
  <si>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</si>
  <si>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</si>
  <si>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</si>
  <si>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</si>
  <si>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</si>
  <si>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</si>
  <si>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</si>
  <si>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</si>
  <si>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</si>
  <si>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</si>
  <si>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</si>
  <si>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</si>
  <si>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</si>
  <si>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</si>
  <si>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</si>
  <si>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</si>
  <si>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</si>
  <si>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</si>
  <si>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</si>
  <si>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</si>
  <si>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</si>
  <si>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</si>
  <si>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</si>
  <si>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</si>
  <si>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</si>
  <si>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</si>
  <si>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</si>
  <si>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</si>
  <si>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</si>
  <si>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</si>
  <si>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</si>
  <si>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</si>
  <si>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</si>
  <si>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</si>
  <si>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</si>
  <si>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</si>
  <si>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</si>
  <si>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</si>
  <si>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</si>
  <si>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</si>
  <si>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</si>
  <si>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</si>
  <si>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</si>
  <si>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</si>
  <si>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</si>
  <si>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</si>
  <si>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</si>
  <si>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</si>
  <si>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</si>
  <si>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</si>
  <si>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</si>
  <si>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</si>
  <si>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</si>
  <si>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</si>
  <si>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</si>
  <si>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</si>
  <si>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</si>
  <si>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</si>
  <si>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</si>
  <si>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</si>
  <si>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</si>
  <si>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</si>
  <si>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</si>
  <si>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</si>
  <si>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</si>
  <si>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</si>
  <si>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</si>
  <si>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</si>
  <si>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</si>
  <si>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</si>
  <si>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</si>
  <si>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</si>
  <si>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</si>
  <si>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</si>
  <si>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</si>
  <si>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</si>
  <si>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</si>
  <si>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</si>
  <si>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</si>
  <si>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</si>
  <si>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</si>
  <si>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</si>
  <si>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</si>
  <si>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</si>
  <si>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</si>
  <si>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</si>
  <si>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</si>
  <si>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</si>
  <si>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</si>
  <si>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</si>
  <si>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</si>
  <si>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</si>
  <si>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</si>
  <si>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</si>
  <si>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</si>
  <si>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</si>
  <si>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</si>
  <si>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</si>
  <si>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</si>
  <si>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</si>
  <si>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</si>
  <si>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</si>
  <si>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</si>
  <si>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</si>
  <si>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</si>
  <si>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</si>
  <si>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</si>
  <si>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</si>
  <si>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</si>
  <si>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</si>
  <si>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</si>
  <si>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</si>
  <si>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</si>
  <si>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</si>
  <si>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</si>
  <si>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</si>
  <si>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</si>
  <si>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</si>
  <si>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</si>
  <si>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</si>
  <si>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</si>
  <si>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</si>
  <si>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</si>
  <si>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</si>
  <si>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</si>
  <si>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</si>
  <si>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</si>
  <si>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</si>
  <si>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</si>
  <si>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</si>
  <si>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</si>
  <si>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</si>
  <si>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</si>
  <si>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</si>
  <si>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</si>
  <si>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</si>
  <si>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</si>
  <si>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</si>
  <si>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</si>
  <si>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</si>
  <si>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</si>
  <si>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</si>
  <si>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</si>
  <si>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</si>
  <si>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</si>
  <si>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</si>
  <si>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</si>
  <si>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</si>
  <si>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</si>
  <si>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</si>
  <si>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</si>
  <si>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</si>
  <si>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</si>
  <si>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</si>
  <si>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</si>
  <si>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</si>
  <si>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</si>
  <si>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</si>
  <si>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</si>
  <si>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</si>
  <si>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</si>
  <si>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</si>
  <si>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</si>
  <si>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</si>
  <si>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</si>
  <si>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</si>
  <si>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</si>
  <si>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</si>
  <si>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</si>
  <si>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</si>
  <si>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</si>
  <si>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</si>
  <si>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</si>
  <si>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</si>
  <si>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</si>
  <si>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</si>
  <si>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</si>
  <si>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</si>
  <si>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</si>
  <si>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</si>
  <si>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</si>
  <si>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</si>
  <si>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</si>
  <si>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</si>
  <si>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</si>
  <si>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</si>
  <si>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</si>
  <si>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</si>
  <si>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</si>
  <si>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</si>
  <si>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</si>
  <si>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</si>
  <si>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</si>
  <si>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</si>
  <si>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</si>
  <si>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</si>
  <si>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</si>
  <si>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</si>
  <si>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</si>
  <si>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</si>
  <si>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</si>
  <si>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</si>
  <si>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</si>
  <si>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</si>
  <si>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</si>
  <si>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</si>
  <si>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</si>
  <si>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</si>
  <si>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</si>
  <si>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</si>
  <si>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</si>
  <si>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</si>
  <si>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</si>
  <si>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</si>
  <si>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</si>
  <si>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</si>
  <si>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</si>
  <si>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</si>
  <si>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</si>
  <si>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</si>
  <si>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</si>
  <si>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</si>
  <si>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</si>
  <si>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</si>
  <si>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</si>
  <si>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</si>
  <si>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</si>
  <si>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</si>
  <si>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</si>
  <si>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</si>
  <si>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</si>
  <si>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</si>
  <si>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</si>
  <si>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</si>
  <si>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</si>
  <si>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</si>
  <si>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</si>
  <si>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</si>
  <si>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</si>
  <si>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</si>
  <si>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</si>
  <si>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</si>
  <si>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</si>
  <si>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</si>
  <si>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</si>
  <si>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</si>
  <si>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</si>
  <si>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</si>
  <si>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</si>
  <si>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</si>
  <si>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</si>
  <si>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</si>
  <si>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</si>
  <si>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</si>
  <si>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</si>
  <si>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</si>
  <si>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</si>
  <si>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</si>
  <si>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</si>
  <si>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</si>
  <si>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</si>
  <si>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</si>
  <si>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</si>
  <si>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</si>
  <si>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</si>
  <si>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</si>
  <si>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</si>
  <si>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</si>
  <si>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</si>
  <si>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</si>
  <si>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</si>
  <si>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</si>
  <si>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</si>
  <si>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</si>
  <si>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</si>
  <si>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</si>
  <si>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</si>
  <si>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</si>
  <si>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</si>
  <si>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</si>
  <si>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</si>
  <si>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</si>
  <si>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</si>
  <si>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</si>
  <si>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</si>
  <si>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</si>
  <si>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</si>
  <si>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</si>
  <si>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</si>
  <si>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</si>
  <si>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</si>
  <si>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</si>
  <si>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</si>
  <si>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</si>
  <si>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</si>
  <si>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</si>
  <si>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</si>
  <si>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</si>
  <si>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</si>
  <si>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</si>
  <si>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</si>
  <si>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</si>
  <si>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</si>
  <si>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</si>
  <si>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</si>
  <si>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</si>
  <si>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</si>
  <si>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</si>
  <si>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</si>
  <si>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</si>
  <si>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</si>
  <si>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</si>
  <si>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</si>
  <si>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</si>
  <si>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</si>
  <si>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</si>
  <si>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</si>
  <si>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</si>
  <si>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</si>
  <si>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</si>
  <si>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</si>
  <si>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</si>
  <si>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</si>
  <si>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</si>
  <si>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</si>
  <si>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</si>
  <si>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</si>
  <si>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</si>
  <si>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</si>
  <si>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</si>
  <si>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</si>
  <si>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</si>
  <si>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</si>
  <si>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</si>
  <si>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</si>
  <si>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</si>
  <si>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</si>
  <si>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</si>
  <si>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</si>
  <si>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</si>
  <si>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</si>
  <si>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</si>
  <si>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</si>
  <si>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</si>
  <si>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</si>
  <si>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</si>
  <si>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</si>
  <si>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</si>
  <si>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</si>
  <si>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</si>
  <si>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</si>
  <si>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</si>
  <si>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</si>
  <si>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</si>
  <si>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</si>
  <si>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</si>
  <si>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</si>
  <si>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</si>
  <si>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</si>
  <si>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</si>
  <si>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</si>
  <si>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</si>
  <si>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</si>
  <si>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</si>
  <si>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</si>
  <si>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</si>
  <si>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</si>
  <si>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</si>
  <si>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</si>
  <si>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</si>
  <si>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</si>
  <si>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</si>
  <si>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</si>
  <si>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</si>
  <si>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</si>
  <si>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</si>
  <si>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</si>
  <si>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</si>
  <si>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</si>
  <si>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</si>
  <si>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</si>
  <si>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</si>
  <si>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</si>
  <si>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</si>
  <si>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</si>
  <si>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</si>
  <si>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</si>
  <si>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</si>
  <si>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</si>
  <si>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</si>
  <si>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</si>
  <si>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</si>
  <si>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</si>
  <si>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</si>
  <si>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</si>
  <si>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</si>
  <si>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</si>
  <si>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</si>
  <si>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</si>
  <si>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</si>
  <si>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</si>
  <si>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</si>
  <si>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</si>
  <si>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</si>
  <si>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</si>
  <si>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</si>
  <si>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</si>
  <si>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</si>
  <si>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</si>
  <si>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</si>
  <si>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</si>
  <si>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</si>
  <si>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</si>
  <si>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</si>
  <si>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</si>
  <si>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</si>
  <si>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</si>
  <si>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</si>
  <si>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</si>
  <si>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</si>
  <si>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</si>
  <si>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</si>
  <si>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</si>
  <si>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</si>
  <si>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</si>
  <si>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</si>
  <si>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</si>
  <si>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</si>
  <si>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</si>
  <si>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</si>
  <si>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</si>
  <si>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</si>
  <si>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</si>
  <si>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</si>
  <si>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</si>
  <si>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</si>
  <si>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</si>
  <si>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</si>
  <si>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</si>
  <si>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</si>
  <si>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</si>
  <si>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</si>
  <si>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</si>
  <si>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</si>
  <si>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</si>
  <si>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</si>
  <si>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</si>
  <si>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</si>
  <si>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</si>
  <si>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</si>
  <si>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</si>
  <si>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</si>
  <si>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</si>
  <si>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</si>
  <si>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</si>
  <si>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</si>
  <si>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</si>
  <si>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</si>
  <si>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</si>
  <si>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</si>
  <si>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</si>
  <si>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</si>
  <si>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</si>
  <si>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</si>
  <si>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</si>
  <si>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</si>
  <si>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</si>
  <si>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</si>
  <si>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</si>
  <si>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</si>
  <si>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</si>
  <si>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</si>
  <si>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</si>
  <si>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</si>
  <si>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</si>
  <si>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</si>
  <si>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</si>
  <si>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</si>
  <si>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</si>
  <si>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</si>
  <si>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</si>
  <si>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</si>
  <si>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</si>
  <si>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</si>
  <si>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</si>
  <si>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</si>
  <si>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</si>
  <si>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</si>
  <si>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</si>
  <si>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</si>
  <si>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</si>
  <si>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</si>
  <si>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</si>
  <si>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</si>
  <si>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</si>
  <si>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</si>
  <si>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</si>
  <si>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</si>
  <si>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</si>
  <si>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</si>
  <si>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</si>
  <si>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</si>
  <si>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</si>
  <si>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</si>
  <si>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</si>
  <si>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</si>
  <si>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</si>
  <si>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</si>
  <si>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</si>
  <si>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</si>
  <si>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</si>
  <si>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</si>
  <si>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</si>
  <si>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</si>
  <si>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</si>
  <si>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</si>
  <si>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</si>
  <si>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</si>
  <si>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</si>
  <si>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</si>
  <si>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</si>
  <si>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</si>
  <si>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</si>
  <si>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</si>
  <si>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</si>
  <si>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</si>
  <si>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</si>
  <si>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</si>
  <si>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</si>
  <si>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</si>
  <si>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</si>
  <si>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</si>
  <si>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</si>
  <si>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</si>
  <si>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</si>
  <si>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</si>
  <si>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</si>
  <si>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</si>
  <si>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</si>
  <si>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</si>
  <si>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</si>
  <si>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</si>
  <si>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</si>
  <si>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</si>
  <si>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</si>
  <si>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</si>
  <si>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</si>
  <si>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</si>
  <si>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</si>
  <si>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</si>
  <si>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</si>
  <si>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</si>
  <si>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</si>
  <si>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</si>
  <si>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</si>
  <si>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</si>
  <si>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</si>
  <si>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</si>
  <si>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</si>
  <si>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</si>
  <si>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</si>
  <si>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</si>
  <si>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</si>
  <si>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</si>
  <si>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</si>
  <si>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</si>
  <si>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</si>
  <si>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</si>
  <si>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</si>
  <si>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</si>
  <si>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</si>
  <si>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</si>
  <si>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</si>
  <si>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</si>
  <si>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</si>
  <si>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</si>
  <si>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</si>
  <si>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</si>
  <si>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</si>
  <si>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</si>
  <si>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</si>
  <si>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</si>
  <si>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</si>
  <si>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</si>
  <si>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</si>
  <si>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</si>
  <si>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</si>
  <si>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</si>
  <si>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</si>
  <si>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</si>
  <si>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</si>
  <si>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</si>
  <si>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</si>
  <si>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</si>
  <si>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</si>
  <si>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</si>
  <si>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</si>
  <si>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</si>
  <si>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</si>
  <si>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</si>
  <si>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</si>
  <si>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</si>
  <si>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</si>
  <si>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</si>
  <si>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</si>
  <si>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</si>
  <si>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</si>
  <si>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</si>
  <si>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</si>
  <si>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</si>
  <si>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</si>
  <si>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</si>
  <si>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</si>
  <si>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</si>
  <si>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</si>
  <si>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</si>
  <si>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</si>
  <si>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</si>
  <si>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</si>
  <si>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</si>
  <si>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</si>
  <si>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</si>
  <si>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</si>
  <si>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</si>
  <si>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</si>
  <si>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</si>
  <si>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</si>
  <si>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</si>
  <si>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</si>
  <si>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</si>
  <si>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</si>
  <si>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</si>
  <si>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</si>
  <si>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</si>
  <si>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</si>
  <si>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</si>
  <si>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</si>
  <si>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</si>
  <si>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</si>
  <si>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</si>
  <si>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</si>
  <si>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</si>
  <si>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</si>
  <si>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</si>
  <si>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</si>
  <si>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</si>
  <si>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</si>
  <si>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</si>
  <si>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</si>
  <si>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</si>
  <si>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</si>
  <si>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</si>
  <si>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</si>
  <si>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</si>
  <si>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</si>
  <si>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</si>
  <si>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</si>
  <si>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</si>
  <si>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</si>
  <si>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</si>
  <si>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</si>
  <si>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</si>
  <si>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</si>
  <si>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</si>
  <si>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</si>
  <si>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</si>
  <si>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</si>
  <si>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</si>
  <si>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</si>
  <si>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</si>
  <si>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</si>
  <si>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</si>
  <si>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</si>
  <si>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</si>
  <si>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</si>
  <si>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</si>
  <si>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</si>
  <si>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</si>
  <si>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</si>
  <si>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</si>
  <si>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</si>
  <si>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</si>
  <si>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</si>
  <si>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</si>
  <si>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</si>
  <si>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</si>
  <si>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</si>
  <si>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</si>
  <si>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</si>
  <si>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</si>
  <si>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</si>
  <si>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</si>
  <si>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</si>
  <si>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</si>
  <si>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</si>
  <si>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</si>
  <si>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</si>
  <si>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</si>
  <si>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</si>
  <si>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</si>
  <si>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</si>
  <si>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</si>
  <si>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</si>
  <si>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</si>
  <si>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</si>
  <si>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</si>
  <si>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</si>
  <si>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</si>
  <si>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</si>
  <si>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</si>
  <si>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</si>
  <si>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</si>
  <si>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</si>
  <si>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</si>
  <si>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</si>
  <si>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</si>
  <si>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</si>
  <si>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</si>
  <si>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</si>
  <si>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</si>
  <si>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</si>
  <si>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</si>
  <si>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</si>
  <si>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</si>
  <si>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</si>
  <si>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</si>
  <si>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</si>
  <si>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</si>
  <si>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</si>
  <si>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</si>
  <si>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</si>
  <si>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</si>
  <si>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</si>
  <si>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</si>
  <si>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</si>
  <si>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</si>
  <si>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</si>
  <si>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</si>
  <si>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</si>
  <si>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</si>
  <si>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</si>
  <si>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</si>
  <si>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</si>
  <si>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</si>
  <si>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</si>
  <si>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</si>
  <si>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</si>
  <si>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</si>
  <si>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</si>
  <si>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</si>
  <si>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</si>
  <si>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</si>
  <si>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</si>
  <si>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</si>
  <si>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</si>
  <si>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</si>
  <si>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</si>
  <si>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</si>
  <si>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</si>
  <si>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</si>
  <si>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</si>
  <si>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</si>
  <si>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</si>
  <si>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</si>
  <si>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</si>
  <si>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</si>
  <si>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</si>
  <si>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</si>
  <si>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</si>
  <si>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</si>
  <si>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</si>
  <si>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</si>
  <si>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</si>
  <si>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</si>
  <si>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</si>
  <si>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</si>
  <si>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</si>
  <si>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</si>
  <si>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</si>
  <si>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</si>
  <si>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</si>
  <si>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</si>
  <si>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</si>
  <si>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</si>
  <si>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</si>
  <si>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</si>
  <si>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</si>
  <si>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</si>
  <si>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</si>
  <si>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</si>
  <si>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</si>
  <si>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</si>
  <si>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</si>
  <si>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</si>
  <si>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</si>
  <si>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</si>
  <si>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</si>
  <si>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</si>
  <si>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</si>
  <si>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</si>
  <si>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</si>
  <si>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</si>
  <si>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</si>
  <si>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</si>
  <si>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</si>
  <si>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</si>
  <si>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</si>
  <si>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</si>
  <si>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</si>
  <si>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</si>
  <si>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</si>
  <si>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</si>
  <si>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</si>
  <si>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</si>
  <si>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</si>
  <si>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</si>
  <si>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</si>
  <si>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</si>
  <si>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</si>
  <si>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</si>
  <si>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</si>
  <si>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</si>
  <si>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</si>
  <si>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</si>
  <si>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</si>
  <si>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</si>
  <si>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</si>
  <si>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</si>
  <si>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</si>
  <si>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</si>
  <si>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</si>
  <si>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</si>
  <si>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</si>
  <si>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</si>
  <si>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</si>
  <si>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</si>
  <si>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</si>
  <si>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</si>
  <si>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</si>
  <si>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</si>
  <si>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</si>
  <si>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</si>
  <si>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</si>
  <si>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</si>
  <si>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</si>
  <si>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</si>
  <si>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</si>
  <si>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</si>
  <si>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</si>
  <si>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</si>
  <si>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</si>
  <si>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</si>
  <si>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</si>
  <si>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</si>
  <si>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</si>
  <si>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</si>
  <si>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</si>
  <si>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</si>
  <si>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</si>
  <si>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</si>
  <si>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</si>
  <si>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</si>
  <si>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</si>
  <si>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</si>
  <si>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</si>
  <si>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</si>
  <si>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</si>
  <si>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</si>
  <si>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</si>
  <si>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</si>
  <si>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</si>
  <si>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</si>
  <si>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</si>
  <si>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</si>
  <si>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</si>
  <si>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</si>
  <si>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</si>
  <si>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</si>
  <si>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</si>
  <si>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</si>
  <si>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</si>
  <si>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</si>
  <si>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</si>
  <si>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</si>
  <si>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</si>
  <si>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</si>
  <si>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</si>
  <si>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</si>
  <si>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</si>
  <si>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</si>
  <si>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</si>
  <si>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</si>
  <si>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</si>
  <si>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</si>
  <si>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</si>
  <si>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</si>
  <si>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</si>
  <si>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</si>
  <si>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</si>
  <si>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</si>
  <si>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</si>
  <si>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</si>
  <si>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</si>
  <si>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</si>
  <si>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</si>
  <si>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</si>
  <si>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</si>
  <si>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</si>
  <si>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</si>
  <si>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</si>
  <si>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</si>
  <si>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</si>
  <si>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</si>
  <si>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</si>
  <si>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</si>
  <si>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</si>
  <si>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</si>
  <si>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</si>
  <si>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</si>
  <si>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</si>
  <si>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</si>
  <si>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</si>
  <si>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</si>
  <si>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</si>
  <si>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</si>
  <si>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</si>
  <si>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</si>
  <si>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</si>
  <si>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</si>
  <si>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</si>
  <si>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</si>
  <si>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</si>
  <si>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</si>
  <si>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</si>
  <si>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</si>
  <si>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</si>
  <si>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</si>
  <si>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</si>
  <si>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</si>
  <si>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</si>
  <si>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</si>
  <si>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</si>
  <si>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</si>
  <si>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</si>
  <si>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</si>
  <si>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</si>
  <si>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</si>
  <si>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</si>
  <si>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</si>
  <si>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</si>
  <si>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</si>
  <si>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</si>
  <si>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</si>
  <si>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</si>
  <si>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</si>
  <si>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</si>
  <si>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</si>
  <si>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</si>
  <si>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</si>
  <si>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</si>
  <si>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</si>
  <si>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</si>
  <si>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</si>
  <si>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</si>
  <si>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</si>
  <si>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</si>
  <si>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</si>
  <si>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</si>
  <si>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</si>
  <si>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</si>
  <si>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</si>
  <si>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</si>
  <si>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</si>
  <si>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</si>
  <si>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</si>
  <si>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</si>
  <si>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</si>
  <si>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</si>
  <si>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</si>
  <si>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</si>
  <si>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</si>
  <si>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</si>
  <si>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</si>
  <si>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</si>
  <si>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</si>
  <si>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</si>
  <si>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</si>
  <si>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</si>
  <si>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</si>
  <si>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</si>
  <si>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</si>
  <si>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</si>
  <si>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</si>
  <si>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</si>
  <si>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</si>
  <si>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</si>
  <si>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</si>
  <si>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</si>
  <si>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</si>
  <si>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</si>
  <si>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</si>
  <si>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</si>
  <si>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</si>
  <si>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</si>
  <si>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</si>
  <si>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</si>
  <si>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</si>
  <si>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</si>
  <si>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</si>
  <si>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</si>
  <si>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</si>
  <si>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</si>
  <si>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</si>
  <si>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</si>
  <si>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</si>
  <si>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</si>
  <si>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</si>
  <si>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</si>
  <si>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</si>
  <si>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</si>
  <si>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</si>
  <si>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</si>
  <si>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</si>
  <si>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</si>
  <si>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</si>
  <si>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</si>
  <si>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</si>
  <si>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</si>
  <si>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</si>
  <si>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</si>
  <si>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</si>
  <si>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</si>
  <si>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</si>
  <si>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</si>
  <si>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</si>
  <si>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</si>
  <si>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</si>
  <si>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</si>
  <si>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</si>
  <si>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</si>
  <si>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</si>
  <si>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</si>
  <si>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</si>
  <si>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</si>
  <si>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</si>
  <si>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</si>
  <si>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</si>
  <si>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</si>
  <si>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</si>
  <si>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</si>
  <si>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</si>
  <si>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</si>
  <si>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</si>
  <si>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</si>
  <si>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</si>
  <si>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</si>
  <si>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</si>
  <si>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</si>
  <si>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</si>
  <si>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</si>
  <si>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</si>
  <si>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</si>
  <si>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</si>
  <si>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</si>
  <si>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</si>
  <si>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</si>
  <si>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</si>
  <si>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</si>
  <si>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</si>
  <si>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</si>
  <si>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</si>
  <si>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</si>
  <si>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</si>
  <si>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</si>
  <si>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</si>
  <si>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</si>
  <si>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</si>
  <si>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</si>
  <si>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</si>
  <si>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</si>
  <si>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</si>
  <si>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</si>
  <si>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</si>
  <si>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</si>
  <si>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</si>
  <si>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</si>
  <si>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</si>
  <si>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</si>
  <si>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</si>
  <si>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</si>
  <si>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</si>
  <si>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</si>
  <si>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</si>
  <si>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</si>
  <si>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</si>
  <si>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</si>
  <si>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</si>
  <si>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</si>
  <si>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</si>
  <si>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</si>
  <si>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</si>
  <si>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</si>
  <si>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</si>
  <si>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</si>
  <si>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</si>
  <si>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</si>
  <si>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</si>
  <si>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</si>
  <si>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</si>
  <si>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</si>
  <si>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</si>
  <si>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</si>
  <si>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</si>
  <si>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</si>
  <si>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</si>
  <si>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</si>
  <si>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</si>
  <si>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</si>
  <si>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</si>
  <si>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</si>
  <si>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</si>
  <si>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</si>
  <si>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</si>
  <si>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</si>
  <si>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</si>
  <si>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</si>
  <si>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</si>
  <si>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</si>
  <si>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</si>
  <si>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</si>
  <si>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</si>
  <si>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</si>
  <si>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</si>
  <si>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</si>
  <si>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</si>
  <si>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</si>
  <si>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</si>
  <si>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</si>
  <si>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</si>
  <si>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</si>
  <si>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</si>
  <si>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</si>
  <si>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</si>
  <si>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</si>
  <si>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</si>
  <si>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</si>
  <si>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</si>
  <si>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</si>
  <si>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</si>
  <si>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</si>
  <si>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</si>
  <si>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</si>
  <si>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</si>
  <si>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</si>
  <si>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</si>
  <si>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</si>
  <si>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</si>
  <si>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</si>
  <si>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</si>
  <si>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</si>
  <si>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</si>
  <si>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</si>
  <si>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</si>
  <si>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</si>
  <si>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</si>
  <si>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</si>
  <si>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</si>
  <si>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</si>
  <si>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</si>
  <si>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</si>
  <si>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</si>
  <si>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</si>
  <si>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</si>
  <si>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</si>
  <si>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</si>
  <si>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</si>
  <si>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</si>
  <si>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</si>
  <si>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</si>
  <si>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</si>
  <si>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</si>
  <si>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</si>
  <si>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</si>
  <si>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</si>
  <si>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</si>
  <si>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</si>
  <si>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</si>
  <si>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</si>
  <si>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</si>
  <si>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</si>
  <si>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</si>
  <si>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</si>
  <si>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</si>
  <si>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</si>
  <si>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</si>
  <si>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</si>
  <si>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</si>
  <si>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</si>
  <si>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</si>
  <si>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</si>
  <si>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</si>
  <si>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</si>
  <si>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</si>
  <si>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</si>
  <si>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</si>
  <si>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</si>
  <si>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</si>
  <si>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</si>
  <si>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</si>
  <si>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</si>
  <si>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</si>
  <si>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</si>
  <si>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</si>
  <si>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</si>
  <si>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</si>
  <si>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</si>
  <si>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</si>
  <si>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</si>
  <si>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</si>
  <si>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</si>
  <si>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</si>
  <si>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</si>
  <si>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</si>
  <si>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</si>
  <si>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</si>
  <si>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</si>
  <si>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</si>
  <si>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</si>
  <si>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</si>
  <si>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</si>
  <si>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</si>
  <si>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</si>
  <si>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</si>
  <si>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</si>
  <si>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</si>
  <si>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</si>
  <si>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</si>
  <si>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</si>
  <si>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</si>
  <si>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</si>
  <si>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</si>
  <si>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</si>
  <si>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</si>
  <si>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</si>
  <si>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</si>
  <si>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</si>
  <si>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</si>
  <si>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</si>
  <si>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</si>
  <si>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</si>
  <si>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</si>
  <si>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</si>
  <si>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</si>
  <si>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</si>
  <si>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</si>
  <si>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</si>
  <si>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</si>
  <si>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</si>
  <si>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</si>
  <si>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</si>
  <si>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</si>
  <si>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</si>
  <si>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</si>
  <si>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</si>
  <si>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</si>
  <si>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</si>
  <si>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</si>
  <si>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</si>
  <si>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</si>
  <si>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</si>
  <si>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</si>
  <si>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</si>
  <si>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</si>
  <si>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</si>
  <si>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</si>
  <si>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</si>
  <si>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</si>
  <si>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</si>
  <si>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</si>
  <si>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</si>
  <si>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</si>
  <si>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</si>
  <si>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</si>
  <si>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</si>
  <si>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</si>
  <si>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</si>
  <si>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</si>
  <si>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</si>
  <si>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</si>
  <si>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</si>
  <si>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</si>
  <si>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</si>
  <si>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</si>
  <si>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</si>
  <si>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</si>
  <si>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</si>
  <si>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</si>
  <si>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</si>
  <si>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</si>
  <si>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</si>
  <si>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</si>
  <si>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</si>
  <si>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</si>
  <si>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</si>
  <si>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</si>
  <si>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</si>
  <si>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</si>
  <si>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</si>
  <si>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</si>
  <si>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</si>
  <si>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</si>
  <si>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</si>
  <si>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</si>
  <si>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</si>
  <si>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</si>
  <si>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</si>
  <si>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</si>
  <si>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</si>
  <si>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</si>
  <si>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</si>
  <si>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</si>
  <si>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</si>
  <si>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</si>
  <si>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</si>
  <si>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</si>
  <si>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</si>
  <si>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</si>
  <si>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</si>
  <si>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</si>
  <si>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</si>
  <si>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</si>
  <si>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</si>
  <si>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</si>
  <si>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</si>
  <si>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</si>
  <si>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</si>
  <si>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</si>
  <si>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</si>
  <si>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</si>
  <si>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</si>
  <si>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</si>
  <si>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</si>
  <si>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</si>
  <si>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</si>
  <si>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</si>
  <si>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</si>
  <si>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</si>
  <si>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</si>
  <si>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</si>
  <si>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</si>
  <si>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</si>
  <si>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</si>
  <si>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</si>
  <si>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</si>
  <si>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</si>
  <si>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</si>
  <si>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</si>
  <si>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</si>
  <si>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</si>
  <si>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</si>
  <si>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</si>
  <si>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</si>
  <si>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</si>
  <si>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</si>
  <si>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</si>
  <si>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</si>
  <si>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</si>
  <si>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</si>
  <si>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</si>
  <si>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</si>
  <si>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</si>
  <si>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</si>
  <si>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</si>
  <si>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</si>
  <si>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</si>
  <si>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</si>
  <si>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</si>
  <si>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</si>
  <si>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</si>
  <si>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</si>
  <si>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</si>
  <si>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</si>
  <si>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</si>
  <si>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</si>
  <si>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</si>
  <si>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</si>
  <si>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</si>
  <si>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</si>
  <si>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</si>
  <si>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</si>
  <si>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</si>
  <si>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</si>
  <si>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</si>
  <si>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</si>
  <si>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</si>
  <si>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</si>
  <si>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</si>
  <si>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</si>
  <si>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</si>
  <si>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</si>
  <si>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</si>
  <si>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</si>
  <si>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</si>
  <si>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</si>
  <si>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</si>
  <si>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</si>
  <si>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</si>
  <si>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</si>
  <si>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</si>
  <si>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</si>
  <si>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</si>
  <si>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</si>
  <si>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</si>
  <si>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</si>
  <si>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</si>
  <si>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</si>
  <si>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</si>
  <si>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</si>
  <si>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</si>
  <si>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</si>
  <si>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</si>
  <si>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</si>
  <si>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</si>
  <si>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</si>
  <si>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</si>
  <si>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</si>
  <si>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</si>
  <si>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</si>
  <si>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</si>
  <si>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</si>
  <si>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</si>
  <si>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</si>
  <si>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</si>
  <si>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</si>
  <si>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</si>
  <si>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</si>
  <si>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</si>
  <si>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</si>
  <si>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</si>
  <si>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</si>
  <si>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</si>
  <si>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</si>
  <si>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</si>
  <si>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</si>
  <si>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</si>
  <si>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</si>
  <si>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</si>
  <si>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</si>
  <si>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</si>
  <si>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</si>
  <si>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</si>
  <si>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</si>
  <si>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</si>
  <si>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</si>
  <si>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</si>
  <si>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</si>
  <si>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</si>
  <si>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</si>
  <si>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</si>
  <si>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</si>
  <si>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</si>
  <si>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</si>
  <si>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</si>
  <si>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</si>
  <si>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</si>
  <si>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</si>
  <si>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</si>
  <si>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</si>
  <si>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</si>
  <si>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</si>
  <si>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</si>
  <si>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</si>
  <si>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</si>
  <si>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</si>
  <si>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</si>
  <si>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</si>
  <si>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</si>
  <si>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</si>
  <si>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</si>
  <si>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</si>
  <si>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</si>
  <si>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</si>
  <si>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</si>
  <si>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</si>
  <si>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</si>
  <si>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</si>
  <si>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</si>
  <si>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</si>
  <si>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</si>
  <si>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</si>
  <si>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</si>
  <si>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</si>
  <si>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</si>
  <si>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</si>
  <si>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</si>
  <si>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</si>
  <si>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</si>
  <si>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</si>
  <si>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</si>
  <si>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</si>
  <si>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</si>
  <si>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</si>
  <si>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</si>
  <si>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</si>
  <si>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</si>
  <si>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</si>
  <si>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</si>
  <si>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</si>
  <si>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</si>
  <si>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</si>
  <si>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</si>
  <si>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</si>
  <si>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</si>
  <si>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</si>
  <si>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</si>
  <si>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</si>
  <si>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</si>
  <si>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</si>
  <si>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</si>
  <si>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</si>
  <si>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</si>
  <si>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</si>
  <si>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</si>
  <si>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</si>
  <si>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</si>
  <si>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</si>
  <si>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</si>
  <si>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</si>
  <si>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</si>
  <si>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</si>
  <si>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</si>
  <si>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</si>
  <si>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</si>
  <si>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</si>
  <si>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</si>
  <si>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</si>
  <si>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</si>
  <si>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</si>
  <si>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</si>
  <si>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</si>
  <si>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</si>
  <si>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</si>
  <si>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</si>
  <si>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</si>
  <si>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</si>
  <si>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</si>
  <si>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</si>
  <si>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</si>
  <si>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</si>
  <si>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</si>
  <si>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</si>
  <si>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</si>
  <si>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</si>
  <si>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</si>
  <si>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</si>
  <si>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</si>
  <si>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</si>
  <si>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</si>
  <si>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</si>
  <si>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</si>
  <si>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</si>
  <si>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</si>
  <si>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</si>
  <si>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</si>
  <si>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</si>
  <si>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</si>
  <si>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</si>
  <si>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</si>
  <si>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</si>
  <si>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</si>
  <si>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</si>
  <si>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</si>
  <si>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</si>
  <si>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</si>
  <si>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</si>
  <si>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</si>
  <si>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</si>
  <si>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</si>
  <si>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</si>
  <si>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</si>
  <si>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</si>
  <si>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</si>
  <si>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</si>
  <si>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</si>
  <si>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</si>
  <si>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</si>
  <si>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</si>
  <si>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</si>
  <si>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</si>
  <si>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</si>
  <si>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</si>
  <si>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</si>
  <si>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</si>
  <si>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</si>
  <si>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</si>
  <si>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</si>
  <si>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</si>
  <si>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</si>
  <si>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</si>
  <si>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</si>
  <si>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</si>
  <si>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</si>
  <si>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</si>
  <si>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</si>
  <si>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</si>
  <si>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</si>
  <si>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</si>
  <si>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</si>
  <si>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</si>
  <si>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</si>
  <si>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</si>
  <si>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</si>
  <si>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</si>
  <si>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</si>
  <si>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</si>
  <si>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</si>
  <si>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</si>
  <si>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</si>
  <si>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</si>
  <si>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</si>
  <si>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</si>
  <si>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</si>
  <si>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</si>
  <si>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</si>
  <si>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</si>
  <si>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</si>
  <si>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</si>
  <si>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</si>
  <si>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</si>
  <si>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</si>
  <si>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</si>
  <si>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</si>
  <si>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</si>
  <si>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</si>
  <si>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</si>
  <si>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</si>
  <si>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</si>
  <si>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</si>
  <si>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</si>
  <si>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</si>
  <si>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</si>
  <si>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</si>
  <si>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</si>
  <si>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</si>
  <si>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</si>
  <si>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</si>
  <si>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</si>
  <si>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</si>
  <si>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</si>
  <si>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</si>
  <si>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</si>
  <si>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</si>
  <si>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</si>
  <si>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</si>
  <si>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</si>
  <si>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</si>
  <si>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</si>
  <si>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</si>
  <si>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</si>
  <si>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</si>
  <si>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</si>
  <si>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</si>
  <si>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</si>
  <si>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</si>
  <si>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</si>
  <si>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</si>
  <si>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</si>
  <si>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</si>
  <si>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</si>
  <si>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</si>
  <si>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</si>
  <si>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</si>
  <si>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</si>
  <si>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</si>
  <si>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</si>
  <si>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</si>
  <si>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</si>
  <si>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</si>
  <si>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</si>
  <si>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</si>
  <si>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</si>
  <si>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</si>
  <si>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</si>
  <si>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</si>
  <si>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</si>
  <si>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</si>
  <si>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</si>
  <si>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</si>
  <si>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</si>
  <si>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</si>
  <si>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</si>
  <si>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</si>
  <si>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</si>
  <si>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</si>
  <si>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</si>
  <si>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</si>
  <si>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</si>
  <si>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</si>
  <si>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</si>
  <si>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</si>
  <si>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</si>
  <si>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</si>
  <si>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</si>
  <si>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</si>
  <si>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</si>
  <si>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</si>
  <si>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</si>
  <si>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</si>
  <si>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</si>
  <si>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</si>
  <si>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</si>
  <si>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</si>
  <si>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</si>
  <si>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</si>
  <si>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</si>
  <si>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</si>
  <si>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</si>
  <si>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</si>
  <si>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</si>
  <si>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</si>
  <si>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</si>
  <si>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</si>
  <si>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</si>
  <si>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</si>
  <si>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</si>
  <si>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</si>
  <si>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</si>
  <si>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</si>
  <si>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</si>
  <si>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</si>
  <si>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</si>
  <si>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</si>
  <si>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</si>
  <si>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</si>
  <si>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</si>
  <si>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</si>
  <si>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</si>
  <si>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</si>
  <si>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</si>
  <si>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</si>
  <si>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</si>
  <si>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</si>
  <si>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</si>
  <si>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</si>
  <si>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</si>
  <si>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</si>
  <si>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</si>
  <si>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</si>
  <si>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</si>
  <si>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</si>
  <si>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</si>
  <si>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</si>
  <si>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</si>
  <si>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</si>
  <si>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</si>
  <si>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</si>
  <si>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</si>
  <si>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</si>
  <si>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</si>
  <si>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</si>
  <si>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</si>
  <si>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</si>
  <si>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</si>
  <si>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</si>
  <si>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</si>
  <si>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</si>
  <si>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</si>
  <si>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</si>
  <si>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</si>
  <si>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</si>
  <si>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</si>
  <si>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</si>
  <si>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</si>
  <si>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</si>
  <si>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</si>
  <si>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</si>
  <si>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</si>
  <si>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</si>
  <si>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</si>
  <si>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</si>
  <si>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</si>
  <si>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</si>
  <si>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</si>
  <si>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</si>
  <si>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</si>
  <si>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</si>
  <si>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</si>
  <si>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</si>
  <si>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</si>
  <si>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</si>
  <si>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</si>
  <si>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</si>
  <si>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</si>
  <si>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</si>
  <si>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</si>
  <si>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</si>
  <si>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</si>
  <si>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</si>
  <si>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</si>
  <si>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</si>
  <si>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</si>
  <si>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</si>
  <si>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</si>
  <si>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</si>
  <si>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</si>
  <si>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</si>
  <si>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</si>
  <si>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</si>
  <si>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</si>
  <si>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</si>
  <si>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</si>
  <si>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</si>
  <si>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</si>
  <si>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</si>
  <si>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</si>
  <si>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</si>
  <si>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</si>
  <si>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</si>
  <si>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</si>
  <si>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</si>
  <si>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</si>
  <si>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</si>
  <si>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</si>
  <si>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</si>
  <si>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</si>
  <si>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</si>
  <si>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</si>
  <si>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</si>
  <si>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</si>
  <si>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</si>
  <si>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</si>
  <si>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</si>
  <si>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</si>
  <si>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</si>
  <si>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</si>
  <si>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</si>
  <si>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</si>
  <si>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</si>
  <si>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</si>
  <si>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</si>
  <si>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</si>
  <si>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</si>
  <si>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</si>
  <si>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</si>
  <si>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</si>
  <si>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</si>
  <si>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</si>
  <si>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</si>
  <si>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</si>
  <si>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</si>
  <si>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</si>
  <si>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</si>
  <si>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</si>
  <si>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</si>
  <si>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</si>
  <si>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</si>
  <si>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</si>
  <si>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</si>
  <si>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</si>
  <si>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</si>
  <si>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</si>
  <si>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</si>
  <si>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</si>
  <si>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</si>
  <si>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</si>
  <si>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</si>
  <si>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</si>
  <si>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</si>
  <si>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</si>
  <si>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</si>
  <si>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</si>
  <si>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</si>
  <si>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</si>
  <si>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</si>
  <si>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</si>
  <si>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</si>
  <si>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</si>
  <si>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</si>
  <si>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</si>
  <si>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</si>
  <si>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</si>
  <si>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</si>
  <si>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</si>
  <si>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</si>
  <si>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</si>
  <si>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</si>
  <si>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</si>
  <si>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</si>
  <si>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</si>
  <si>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</si>
  <si>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</si>
  <si>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</si>
  <si>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</si>
  <si>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</si>
  <si>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</si>
  <si>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</si>
  <si>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</si>
  <si>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</si>
  <si>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</si>
  <si>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</si>
  <si>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</si>
  <si>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</si>
  <si>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</si>
  <si>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</si>
  <si>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</si>
  <si>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</si>
  <si>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</si>
  <si>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</si>
  <si>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</si>
  <si>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</si>
  <si>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</si>
  <si>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</si>
  <si>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</si>
  <si>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</si>
  <si>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</si>
  <si>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</si>
  <si>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</si>
  <si>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</si>
  <si>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</si>
  <si>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</si>
  <si>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</si>
  <si>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</si>
  <si>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</si>
  <si>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</si>
  <si>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</si>
  <si>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</si>
  <si>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</si>
  <si>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</si>
  <si>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</si>
  <si>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</si>
  <si>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</si>
  <si>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</si>
  <si>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</si>
  <si>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</si>
  <si>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</si>
  <si>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</si>
  <si>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</si>
  <si>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</si>
  <si>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</si>
  <si>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</si>
  <si>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</si>
  <si>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</si>
  <si>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</si>
  <si>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</si>
  <si>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</si>
  <si>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</si>
  <si>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</si>
  <si>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</si>
  <si>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</si>
  <si>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</si>
  <si>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</si>
  <si>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</si>
  <si>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</si>
  <si>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</si>
  <si>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</si>
  <si>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</si>
  <si>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</si>
  <si>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</si>
  <si>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</si>
  <si>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</si>
  <si>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</si>
  <si>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</si>
  <si>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</si>
  <si>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</si>
  <si>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</si>
  <si>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</si>
  <si>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</si>
  <si>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</si>
  <si>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</si>
  <si>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</si>
  <si>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</si>
  <si>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</si>
  <si>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</si>
  <si>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</si>
  <si>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</si>
  <si>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</si>
  <si>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</si>
  <si>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</si>
  <si>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</si>
  <si>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</si>
  <si>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</si>
  <si>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</si>
  <si>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</si>
  <si>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</si>
  <si>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</si>
  <si>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</si>
  <si>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</si>
  <si>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</si>
  <si>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</si>
  <si>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</si>
  <si>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</si>
  <si>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</si>
  <si>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</si>
  <si>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</si>
  <si>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</si>
  <si>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</si>
  <si>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</si>
  <si>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</si>
  <si>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</si>
  <si>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</si>
  <si>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</si>
  <si>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</si>
  <si>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</si>
  <si>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</si>
  <si>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</si>
  <si>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</si>
  <si>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</si>
  <si>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</si>
  <si>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</si>
  <si>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</si>
  <si>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</si>
  <si>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</si>
  <si>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</si>
  <si>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</si>
  <si>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</si>
  <si>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</si>
  <si>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</si>
  <si>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</si>
  <si>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</si>
  <si>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</si>
  <si>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</si>
  <si>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</si>
  <si>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</si>
  <si>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</si>
  <si>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</si>
  <si>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</si>
  <si>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</si>
  <si>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</si>
  <si>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</si>
  <si>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</si>
  <si>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</si>
  <si>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</si>
  <si>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</si>
  <si>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</si>
  <si>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</si>
  <si>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</si>
  <si>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</si>
  <si>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</si>
  <si>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</si>
  <si>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</si>
  <si>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</si>
  <si>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</si>
  <si>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</si>
  <si>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</si>
  <si>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</si>
  <si>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</si>
  <si>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</si>
  <si>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</si>
  <si>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</si>
  <si>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</si>
  <si>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</si>
  <si>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</si>
  <si>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</si>
  <si>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</si>
  <si>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</si>
  <si>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</si>
  <si>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</si>
  <si>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</si>
  <si>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</si>
  <si>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</si>
  <si>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</si>
  <si>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</si>
  <si>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</si>
  <si>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</si>
  <si>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</si>
  <si>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</si>
  <si>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</si>
  <si>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</si>
  <si>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</si>
  <si>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</si>
  <si>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</si>
  <si>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</si>
  <si>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</si>
  <si>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</si>
  <si>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</si>
  <si>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</si>
  <si>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</si>
  <si>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</si>
  <si>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</si>
  <si>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</si>
  <si>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</si>
  <si>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</si>
  <si>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</si>
  <si>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</si>
  <si>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</si>
  <si>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</si>
  <si>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</si>
  <si>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</si>
  <si>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</si>
  <si>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</si>
  <si>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</si>
  <si>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</si>
  <si>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</si>
  <si>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</si>
  <si>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</si>
  <si>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</si>
  <si>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</si>
  <si>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</si>
  <si>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</si>
  <si>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</si>
  <si>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</si>
  <si>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</si>
  <si>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</si>
  <si>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</si>
  <si>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</si>
  <si>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</si>
  <si>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</si>
  <si>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</si>
  <si>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</si>
  <si>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</si>
  <si>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</si>
  <si>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</si>
  <si>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</si>
  <si>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</si>
  <si>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</si>
  <si>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</si>
  <si>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</si>
  <si>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</si>
  <si>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</si>
  <si>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</si>
  <si>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</si>
  <si>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</si>
  <si>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</si>
  <si>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</si>
  <si>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</si>
  <si>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</si>
  <si>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</si>
  <si>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</si>
  <si>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</si>
  <si>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</si>
  <si>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</si>
  <si>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</si>
  <si>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</si>
  <si>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</si>
  <si>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</si>
  <si>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</si>
  <si>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</si>
  <si>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</si>
  <si>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</si>
  <si>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</si>
  <si>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</si>
  <si>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</si>
  <si>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</si>
  <si>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</si>
  <si>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</si>
  <si>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</si>
  <si>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</si>
  <si>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</si>
  <si>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</si>
  <si>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</si>
  <si>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</si>
  <si>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</si>
  <si>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</si>
  <si>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</si>
  <si>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</si>
  <si>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</si>
  <si>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</si>
  <si>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</si>
  <si>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</si>
  <si>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</si>
  <si>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</si>
  <si>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</si>
  <si>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</si>
  <si>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</si>
  <si>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</si>
  <si>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</si>
  <si>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</si>
  <si>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</si>
  <si>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</si>
  <si>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</si>
  <si>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</si>
  <si>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</si>
  <si>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</si>
  <si>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</si>
  <si>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</si>
  <si>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</si>
  <si>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</si>
  <si>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</si>
  <si>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</si>
  <si>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</si>
  <si>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</si>
  <si>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</si>
  <si>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</si>
  <si>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</si>
  <si>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</si>
  <si>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</si>
  <si>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</si>
  <si>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</si>
  <si>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</si>
  <si>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</si>
  <si>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</si>
  <si>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</si>
  <si>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</si>
  <si>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</si>
  <si>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</si>
  <si>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</si>
  <si>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</si>
  <si>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</si>
  <si>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</si>
  <si>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</si>
  <si>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</si>
  <si>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</si>
  <si>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</si>
  <si>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</si>
  <si>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</si>
  <si>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</si>
  <si>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</si>
  <si>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</si>
  <si>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</si>
  <si>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</si>
  <si>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</si>
  <si>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</si>
  <si>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</si>
  <si>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</si>
  <si>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</si>
  <si>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</si>
  <si>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</si>
  <si>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</si>
  <si>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</si>
  <si>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</si>
  <si>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</si>
  <si>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</si>
  <si>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</si>
  <si>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</si>
  <si>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</si>
  <si>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</si>
  <si>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</si>
  <si>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</si>
  <si>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</si>
  <si>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</si>
  <si>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</si>
  <si>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</si>
  <si>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</si>
  <si>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</si>
  <si>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</si>
  <si>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</si>
  <si>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</si>
  <si>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</si>
  <si>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</si>
  <si>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</si>
  <si>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</si>
  <si>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</si>
  <si>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</si>
  <si>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</si>
  <si>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</si>
  <si>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</si>
  <si>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</si>
  <si>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</si>
  <si>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</si>
  <si>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</si>
  <si>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</si>
  <si>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</si>
  <si>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</si>
  <si>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</si>
  <si>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</si>
  <si>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</si>
  <si>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</si>
  <si>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</si>
  <si>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</si>
  <si>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</si>
  <si>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</si>
  <si>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</si>
  <si>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</si>
  <si>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</si>
  <si>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</si>
  <si>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</si>
  <si>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</si>
  <si>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</si>
  <si>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</si>
  <si>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</si>
  <si>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</si>
  <si>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</si>
  <si>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</si>
  <si>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</si>
  <si>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</si>
  <si>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</si>
  <si>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</si>
  <si>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</si>
  <si>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</si>
  <si>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</si>
  <si>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</si>
  <si>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</si>
  <si>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</si>
  <si>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</si>
  <si>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</si>
  <si>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</si>
  <si>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</si>
  <si>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</si>
  <si>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</si>
  <si>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</si>
  <si>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</si>
  <si>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</si>
  <si>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</si>
  <si>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</si>
  <si>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</si>
  <si>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</si>
  <si>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</si>
  <si>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</si>
  <si>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</si>
  <si>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</si>
  <si>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</si>
  <si>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</si>
  <si>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</si>
  <si>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</si>
  <si>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</si>
  <si>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</si>
  <si>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</si>
  <si>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</si>
  <si>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</si>
  <si>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</si>
  <si>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</si>
  <si>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</si>
  <si>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</si>
  <si>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</si>
  <si>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</si>
  <si>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</si>
  <si>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</si>
  <si>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</si>
  <si>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</si>
  <si>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</si>
  <si>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</si>
  <si>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</si>
  <si>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</si>
  <si>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</si>
  <si>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</si>
  <si>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</si>
  <si>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</si>
  <si>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</si>
  <si>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</si>
  <si>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</si>
  <si>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</si>
  <si>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</si>
  <si>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</si>
  <si>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</si>
  <si>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</si>
  <si>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</si>
  <si>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</si>
  <si>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</si>
  <si>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</si>
  <si>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</si>
  <si>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</si>
  <si>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</si>
  <si>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</si>
  <si>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</si>
  <si>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</si>
  <si>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</si>
  <si>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</si>
  <si>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</si>
  <si>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</si>
  <si>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</si>
  <si>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</si>
  <si>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</si>
  <si>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</si>
  <si>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</si>
  <si>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</si>
  <si>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</si>
  <si>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</si>
  <si>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</si>
  <si>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</si>
  <si>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</si>
  <si>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</si>
  <si>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</si>
  <si>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</si>
  <si>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</si>
  <si>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</si>
  <si>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</si>
  <si>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</si>
  <si>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</si>
  <si>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</si>
  <si>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</si>
  <si>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</si>
  <si>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</si>
  <si>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</si>
  <si>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</si>
  <si>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</si>
  <si>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</si>
  <si>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</si>
  <si>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</si>
  <si>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</si>
  <si>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</si>
  <si>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</si>
  <si>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</si>
  <si>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</si>
  <si>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</si>
  <si>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</si>
  <si>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</si>
  <si>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</si>
  <si>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</si>
  <si>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</si>
  <si>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</si>
  <si>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</si>
  <si>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</si>
  <si>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</si>
  <si>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</si>
  <si>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</si>
  <si>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</si>
  <si>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</si>
  <si>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</si>
  <si>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</si>
  <si>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</si>
  <si>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</si>
  <si>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</si>
  <si>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</si>
  <si>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</si>
  <si>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</si>
  <si>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</si>
  <si>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</si>
  <si>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</si>
  <si>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</si>
  <si>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</si>
  <si>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</si>
  <si>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</si>
  <si>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</si>
  <si>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</si>
  <si>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</si>
  <si>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</si>
  <si>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</si>
  <si>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</si>
  <si>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</si>
  <si>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</si>
  <si>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</si>
  <si>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</si>
  <si>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</si>
  <si>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</si>
  <si>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</si>
  <si>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</si>
  <si>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</si>
  <si>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</si>
  <si>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</si>
  <si>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</si>
  <si>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</si>
  <si>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</si>
  <si>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</si>
  <si>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</si>
  <si>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</si>
  <si>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</si>
  <si>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</si>
  <si>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</si>
  <si>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</si>
  <si>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</si>
  <si>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</si>
  <si>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</si>
  <si>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</si>
  <si>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</si>
  <si>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</si>
  <si>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</si>
  <si>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</si>
  <si>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</si>
  <si>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</si>
  <si>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</si>
  <si>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</si>
  <si>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</si>
  <si>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</si>
  <si>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</si>
  <si>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</si>
  <si>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</si>
  <si>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</si>
  <si>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</si>
  <si>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</si>
  <si>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</si>
  <si>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</si>
  <si>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</si>
  <si>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</si>
  <si>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</si>
  <si>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</si>
  <si>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</si>
  <si>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</si>
  <si>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</si>
  <si>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</si>
  <si>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</si>
  <si>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</si>
  <si>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</si>
  <si>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</si>
  <si>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</si>
  <si>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</si>
  <si>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</si>
  <si>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</si>
  <si>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</si>
  <si>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</si>
  <si>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</si>
  <si>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</si>
  <si>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</si>
  <si>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</si>
  <si>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</si>
  <si>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</si>
  <si>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</si>
  <si>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</si>
  <si>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</si>
  <si>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</si>
  <si>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</si>
  <si>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</si>
  <si>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</si>
  <si>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</si>
  <si>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</si>
  <si>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</si>
  <si>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</si>
  <si>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</si>
  <si>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</si>
  <si>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</si>
  <si>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</si>
  <si>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</si>
  <si>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</si>
  <si>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</si>
  <si>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</si>
  <si>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</si>
  <si>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</si>
  <si>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</si>
  <si>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</si>
  <si>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</si>
  <si>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</si>
  <si>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</si>
  <si>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</si>
  <si>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</si>
  <si>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</si>
  <si>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</si>
  <si>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</si>
  <si>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</si>
  <si>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</si>
  <si>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</si>
  <si>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</si>
  <si>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</si>
  <si>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</si>
  <si>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</si>
  <si>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</si>
  <si>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</si>
  <si>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</si>
  <si>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</si>
  <si>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</si>
  <si>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</si>
  <si>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</si>
  <si>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</si>
  <si>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</si>
  <si>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</si>
  <si>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</si>
  <si>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</si>
  <si>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</si>
  <si>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</si>
  <si>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</si>
  <si>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</si>
  <si>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</si>
  <si>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</si>
  <si>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</si>
  <si>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</si>
  <si>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</si>
  <si>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</si>
  <si>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</si>
  <si>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</si>
  <si>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</si>
  <si>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</si>
  <si>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</si>
  <si>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</si>
  <si>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</si>
  <si>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</si>
  <si>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</si>
  <si>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</si>
  <si>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</si>
  <si>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</si>
  <si>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</si>
  <si>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</si>
  <si>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</si>
  <si>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</si>
  <si>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</si>
  <si>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</si>
  <si>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</si>
  <si>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</si>
  <si>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</si>
  <si>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</si>
  <si>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</si>
  <si>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</si>
  <si>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</si>
  <si>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</si>
  <si>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</si>
  <si>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</si>
  <si>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</si>
  <si>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</si>
  <si>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</si>
  <si>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</si>
  <si>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</si>
  <si>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</si>
  <si>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</si>
  <si>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</si>
  <si>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</si>
  <si>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</si>
  <si>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</si>
  <si>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</si>
  <si>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</si>
  <si>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</si>
  <si>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</si>
  <si>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</si>
  <si>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</si>
  <si>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</si>
  <si>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</si>
  <si>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</si>
  <si>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</si>
  <si>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</si>
  <si>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</si>
  <si>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</si>
  <si>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</si>
  <si>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</si>
  <si>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</si>
  <si>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</si>
  <si>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</si>
  <si>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</si>
  <si>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</si>
  <si>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</si>
  <si>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</si>
  <si>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</si>
  <si>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</si>
  <si>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</si>
  <si>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</si>
  <si>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</si>
  <si>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</si>
  <si>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</si>
  <si>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</si>
  <si>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</si>
  <si>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</si>
  <si>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</si>
  <si>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</si>
  <si>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</si>
  <si>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</si>
  <si>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</si>
  <si>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</si>
  <si>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</si>
  <si>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</si>
  <si>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</si>
  <si>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</si>
  <si>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</si>
  <si>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</si>
  <si>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</si>
  <si>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</si>
  <si>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</si>
  <si>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</si>
  <si>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</si>
  <si>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</si>
  <si>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</si>
  <si>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</si>
  <si>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</si>
  <si>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</si>
  <si>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</si>
  <si>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</si>
  <si>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</si>
  <si>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</si>
  <si>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</si>
  <si>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</si>
  <si>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</si>
  <si>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</si>
  <si>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</si>
  <si>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</si>
  <si>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</si>
  <si>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</si>
  <si>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</si>
  <si>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</si>
  <si>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</si>
  <si>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</si>
  <si>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</si>
  <si>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</si>
  <si>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</si>
  <si>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</si>
  <si>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</si>
  <si>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</si>
  <si>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</si>
  <si>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</si>
  <si>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</si>
  <si>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</si>
  <si>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</si>
  <si>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</si>
  <si>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</si>
  <si>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</si>
  <si>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</si>
  <si>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</si>
  <si>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</si>
  <si>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</si>
  <si>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</si>
  <si>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</si>
  <si>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</si>
  <si>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</si>
  <si>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</si>
  <si>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</si>
  <si>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</si>
  <si>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</si>
  <si>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</si>
  <si>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</si>
  <si>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</si>
  <si>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</si>
  <si>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</si>
  <si>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</si>
  <si>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</si>
  <si>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</si>
  <si>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</si>
  <si>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</si>
  <si>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</si>
  <si>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</si>
  <si>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</si>
  <si>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</si>
  <si>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</si>
  <si>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</si>
  <si>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</si>
  <si>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</si>
  <si>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</si>
  <si>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</si>
  <si>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</si>
  <si>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</si>
  <si>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</si>
  <si>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</si>
  <si>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</si>
  <si>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</si>
  <si>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</si>
  <si>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</si>
  <si>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</si>
  <si>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</si>
  <si>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</si>
  <si>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</si>
  <si>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</si>
  <si>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</si>
  <si>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</si>
  <si>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</si>
  <si>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</si>
  <si>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</si>
  <si>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</si>
  <si>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</si>
  <si>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</si>
  <si>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</si>
  <si>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</si>
  <si>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</si>
  <si>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</si>
  <si>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</si>
  <si>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</si>
  <si>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</si>
  <si>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</si>
  <si>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</si>
  <si>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</si>
  <si>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</si>
  <si>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</si>
  <si>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</si>
  <si>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</si>
  <si>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</si>
  <si>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</si>
  <si>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</si>
  <si>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</si>
  <si>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</si>
  <si>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</si>
  <si>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</si>
  <si>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</si>
  <si>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</si>
  <si>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</si>
  <si>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</si>
  <si>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</si>
  <si>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</si>
  <si>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</si>
  <si>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</si>
  <si>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</si>
  <si>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</si>
  <si>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</si>
  <si>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</si>
  <si>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</si>
  <si>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</si>
  <si>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</si>
  <si>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</si>
  <si>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</si>
  <si>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</si>
  <si>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</si>
  <si>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</si>
  <si>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</si>
  <si>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</si>
  <si>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</si>
  <si>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</si>
  <si>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</si>
  <si>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</si>
  <si>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</si>
  <si>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</si>
  <si>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</si>
  <si>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</si>
  <si>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</si>
  <si>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</si>
  <si>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</si>
  <si>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</si>
  <si>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</si>
  <si>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</si>
  <si>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</si>
  <si>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</si>
  <si>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</si>
  <si>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</si>
  <si>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</si>
  <si>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</si>
  <si>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</si>
  <si>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</si>
  <si>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</si>
  <si>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</si>
  <si>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</si>
  <si>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</si>
  <si>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</si>
  <si>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</si>
  <si>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</si>
  <si>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</si>
  <si>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</si>
  <si>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</si>
  <si>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</si>
  <si>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</si>
  <si>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</si>
  <si>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</si>
  <si>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</si>
  <si>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</si>
  <si>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</si>
  <si>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</si>
  <si>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</si>
  <si>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</si>
  <si>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</si>
  <si>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</si>
  <si>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</si>
  <si>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</si>
  <si>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</si>
  <si>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</si>
  <si>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</si>
  <si>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</si>
  <si>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</si>
  <si>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</si>
  <si>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</si>
  <si>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</si>
  <si>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</si>
  <si>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</si>
  <si>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</si>
  <si>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</si>
  <si>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</si>
  <si>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</si>
  <si>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</si>
  <si>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</si>
  <si>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</si>
  <si>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</si>
  <si>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</si>
  <si>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</si>
  <si>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</si>
  <si>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</si>
  <si>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</si>
  <si>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</si>
  <si>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</si>
  <si>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</si>
  <si>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</si>
  <si>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</si>
  <si>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</si>
  <si>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</si>
  <si>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</si>
  <si>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</si>
  <si>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</si>
  <si>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</si>
  <si>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</si>
  <si>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</si>
  <si>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</si>
  <si>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</si>
  <si>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</si>
  <si>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</si>
  <si>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</si>
  <si>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</si>
  <si>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</si>
  <si>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</si>
  <si>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</si>
  <si>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</si>
  <si>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</si>
  <si>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</si>
  <si>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</si>
  <si>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</si>
  <si>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</si>
  <si>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</si>
  <si>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</si>
  <si>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</si>
  <si>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</si>
  <si>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</si>
  <si>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</si>
  <si>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</si>
  <si>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</si>
  <si>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</si>
  <si>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</si>
  <si>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</si>
  <si>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</si>
  <si>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</si>
  <si>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</si>
  <si>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</si>
  <si>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</si>
  <si>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</si>
  <si>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</si>
  <si>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</si>
  <si>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</si>
  <si>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</si>
  <si>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</si>
  <si>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</si>
  <si>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</si>
  <si>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</si>
  <si>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</si>
  <si>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</si>
  <si>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</si>
  <si>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</si>
  <si>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</si>
  <si>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</si>
  <si>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</si>
  <si>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</si>
  <si>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</si>
  <si>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</si>
  <si>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</si>
  <si>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</si>
  <si>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</si>
  <si>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</si>
  <si>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</si>
  <si>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</si>
  <si>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</si>
  <si>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</si>
  <si>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</si>
  <si>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</si>
  <si>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</si>
  <si>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</si>
  <si>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</si>
  <si>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</si>
  <si>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</si>
  <si>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</si>
  <si>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</si>
  <si>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</si>
  <si>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</si>
  <si>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</si>
  <si>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</si>
  <si>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</si>
  <si>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</si>
  <si>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</si>
  <si>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</si>
  <si>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</si>
  <si>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</si>
  <si>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</si>
  <si>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</si>
  <si>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</si>
  <si>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</si>
  <si>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</si>
  <si>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</si>
  <si>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</si>
  <si>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</si>
  <si>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</si>
  <si>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</si>
  <si>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</si>
  <si>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</si>
  <si>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</si>
  <si>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</si>
  <si>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</si>
  <si>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</si>
  <si>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</si>
  <si>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</si>
  <si>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</si>
  <si>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</si>
  <si>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</si>
  <si>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</si>
  <si>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</si>
  <si>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</si>
  <si>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</si>
  <si>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</si>
  <si>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</si>
  <si>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</si>
  <si>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</si>
  <si>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</si>
  <si>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</si>
  <si>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</si>
  <si>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</si>
  <si>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</si>
  <si>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</si>
  <si>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</si>
  <si>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</si>
  <si>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</si>
  <si>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</si>
  <si>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</si>
  <si>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</si>
  <si>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</si>
  <si>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</si>
  <si>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</si>
  <si>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</si>
  <si>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</si>
  <si>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</si>
  <si>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</si>
  <si>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</si>
  <si>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</si>
  <si>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</si>
  <si>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</si>
  <si>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</si>
  <si>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</si>
  <si>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</si>
  <si>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</si>
  <si>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</si>
  <si>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</si>
  <si>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</si>
  <si>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</si>
  <si>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</si>
  <si>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</si>
  <si>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</si>
  <si>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</si>
  <si>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</si>
  <si>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</si>
  <si>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</si>
  <si>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</si>
  <si>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</si>
  <si>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</si>
  <si>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</si>
  <si>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</si>
  <si>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</si>
  <si>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</si>
  <si>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</si>
  <si>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</si>
  <si>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</si>
  <si>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</si>
  <si>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</si>
  <si>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</si>
  <si>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</si>
  <si>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</si>
  <si>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</si>
  <si>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</si>
  <si>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</si>
  <si>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</si>
  <si>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</si>
  <si>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</si>
  <si>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</si>
  <si>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</si>
  <si>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</si>
  <si>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</si>
  <si>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</si>
  <si>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</si>
  <si>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</si>
  <si>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</si>
  <si>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</si>
  <si>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</si>
  <si>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</si>
  <si>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</si>
  <si>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</si>
  <si>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</si>
  <si>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</si>
  <si>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</si>
  <si>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</si>
  <si>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</si>
  <si>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</si>
  <si>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</si>
  <si>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</si>
  <si>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</si>
  <si>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</si>
  <si>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</si>
  <si>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</si>
  <si>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</si>
  <si>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</si>
  <si>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</si>
  <si>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</si>
  <si>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</si>
  <si>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</si>
  <si>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</si>
  <si>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</si>
  <si>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</si>
  <si>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</si>
  <si>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</si>
  <si>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</si>
  <si>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</si>
  <si>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</si>
  <si>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</si>
  <si>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</si>
  <si>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</si>
  <si>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</si>
  <si>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</si>
  <si>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</si>
  <si>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</si>
  <si>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</si>
  <si>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</si>
  <si>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</si>
  <si>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</si>
  <si>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</si>
  <si>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</si>
  <si>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</si>
  <si>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</si>
  <si>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</si>
  <si>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</si>
  <si>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</si>
  <si>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</si>
  <si>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</si>
  <si>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</si>
  <si>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</si>
  <si>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</si>
  <si>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</si>
  <si>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</si>
  <si>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</si>
  <si>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</si>
  <si>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</si>
  <si>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</si>
  <si>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</si>
  <si>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</si>
  <si>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</si>
  <si>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</si>
  <si>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</si>
  <si>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</si>
  <si>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</si>
  <si>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</si>
  <si>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</si>
  <si>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</si>
  <si>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</si>
  <si>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</si>
  <si>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</si>
  <si>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</si>
  <si>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</si>
  <si>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</si>
  <si>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</si>
  <si>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</si>
  <si>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</si>
  <si>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</si>
  <si>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</si>
  <si>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</si>
  <si>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</si>
  <si>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</si>
  <si>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</si>
  <si>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</si>
  <si>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</si>
  <si>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</si>
  <si>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</si>
  <si>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</si>
  <si>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</si>
  <si>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</si>
  <si>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</si>
  <si>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</si>
  <si>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</si>
  <si>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</si>
  <si>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</si>
  <si>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</si>
  <si>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</si>
  <si>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</si>
  <si>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</si>
  <si>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</si>
  <si>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</si>
  <si>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</si>
  <si>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</si>
  <si>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</si>
  <si>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</si>
  <si>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</si>
  <si>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</si>
  <si>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</si>
  <si>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</si>
  <si>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</si>
  <si>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</si>
  <si>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</si>
  <si>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</si>
  <si>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</si>
  <si>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</si>
  <si>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</si>
  <si>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</si>
  <si>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</si>
  <si>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</si>
  <si>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</si>
  <si>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</si>
  <si>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</si>
  <si>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</si>
  <si>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</si>
  <si>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</si>
  <si>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</si>
  <si>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</si>
  <si>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</si>
  <si>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</si>
  <si>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</si>
  <si>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</si>
  <si>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</si>
  <si>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</si>
  <si>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</si>
  <si>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</si>
  <si>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</si>
  <si>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</si>
  <si>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</si>
  <si>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</si>
  <si>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</si>
  <si>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</si>
  <si>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</si>
  <si>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</si>
  <si>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</si>
  <si>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</si>
  <si>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</si>
  <si>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</si>
  <si>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</si>
  <si>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</si>
  <si>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</si>
  <si>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</si>
  <si>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</si>
  <si>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</si>
  <si>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</si>
  <si>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</si>
  <si>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</si>
  <si>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</si>
  <si>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</si>
  <si>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</si>
  <si>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</si>
  <si>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</si>
  <si>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</si>
  <si>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</si>
  <si>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</si>
  <si>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</si>
  <si>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</si>
  <si>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</si>
  <si>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</si>
  <si>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</si>
  <si>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</si>
  <si>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</si>
  <si>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</si>
  <si>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</si>
  <si>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</si>
  <si>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</si>
  <si>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</si>
  <si>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</si>
  <si>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</si>
  <si>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</si>
  <si>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</si>
  <si>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</si>
  <si>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</si>
  <si>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</si>
  <si>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</si>
  <si>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</si>
  <si>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</si>
  <si>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</si>
  <si>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</si>
  <si>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</si>
  <si>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</si>
  <si>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</si>
  <si>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</si>
  <si>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</si>
  <si>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</si>
  <si>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</si>
  <si>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</si>
  <si>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</si>
  <si>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</si>
  <si>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</si>
  <si>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</si>
  <si>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</si>
  <si>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</si>
  <si>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</si>
  <si>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</si>
  <si>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</si>
  <si>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</si>
  <si>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</si>
  <si>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</si>
  <si>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</si>
  <si>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</si>
  <si>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</si>
  <si>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</si>
  <si>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</si>
  <si>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</si>
  <si>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</si>
  <si>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</si>
  <si>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</si>
  <si>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</si>
  <si>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</si>
  <si>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</si>
  <si>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</si>
  <si>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</si>
  <si>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</si>
  <si>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</si>
  <si>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</si>
  <si>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</si>
  <si>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</si>
  <si>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</si>
  <si>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</si>
  <si>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</si>
  <si>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</si>
  <si>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</si>
  <si>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</si>
  <si>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</si>
  <si>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</si>
  <si>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</si>
  <si>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</si>
  <si>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</si>
  <si>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</si>
  <si>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</si>
  <si>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</si>
  <si>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</si>
  <si>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</si>
  <si>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</si>
  <si>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</si>
  <si>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</si>
  <si>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</si>
  <si>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</si>
  <si>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</si>
  <si>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</si>
  <si>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</si>
  <si>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</si>
  <si>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</si>
  <si>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</si>
  <si>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</si>
  <si>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</si>
  <si>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</si>
  <si>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</si>
  <si>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</si>
  <si>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</si>
  <si>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</si>
  <si>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</si>
  <si>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</si>
  <si>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</si>
  <si>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</si>
  <si>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</si>
  <si>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</si>
  <si>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</si>
  <si>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</si>
  <si>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</si>
  <si>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</si>
  <si>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</si>
  <si>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</si>
  <si>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</si>
  <si>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</si>
  <si>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</si>
  <si>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</si>
  <si>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</si>
  <si>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</si>
  <si>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</si>
  <si>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</si>
  <si>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</si>
  <si>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</si>
  <si>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</si>
  <si>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</si>
  <si>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</si>
  <si>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</si>
  <si>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</si>
  <si>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</si>
  <si>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</si>
  <si>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</si>
  <si>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</si>
  <si>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</si>
  <si>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</si>
  <si>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</si>
  <si>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</si>
  <si>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</si>
  <si>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</si>
  <si>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</si>
  <si>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</si>
  <si>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</si>
  <si>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</si>
  <si>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</si>
  <si>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</si>
  <si>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</si>
  <si>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</si>
  <si>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</si>
  <si>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</si>
  <si>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</si>
  <si>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</si>
  <si>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</si>
  <si>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</si>
  <si>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</si>
  <si>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</si>
  <si>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</si>
  <si>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</si>
  <si>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</si>
  <si>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</si>
  <si>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</si>
  <si>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</si>
  <si>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</si>
  <si>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</si>
  <si>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</si>
  <si>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</si>
  <si>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</si>
  <si>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</si>
  <si>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</si>
  <si>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</si>
  <si>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</si>
  <si>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</si>
  <si>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</si>
  <si>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</si>
  <si>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</si>
  <si>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</si>
  <si>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</si>
  <si>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</si>
  <si>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</si>
  <si>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</si>
  <si>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</si>
  <si>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</si>
  <si>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</si>
  <si>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</si>
  <si>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</si>
  <si>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</si>
  <si>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</si>
  <si>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</si>
  <si>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</si>
  <si>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</si>
  <si>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</si>
  <si>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</si>
  <si>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</si>
  <si>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</si>
  <si>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</si>
  <si>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</si>
  <si>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</si>
  <si>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</si>
  <si>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</si>
  <si>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</si>
  <si>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</si>
  <si>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</si>
  <si>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</si>
  <si>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</si>
  <si>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</si>
  <si>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</si>
  <si>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</si>
  <si>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</si>
  <si>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</si>
  <si>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</si>
  <si>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</si>
  <si>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</si>
  <si>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</si>
  <si>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</si>
  <si>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</si>
  <si>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</si>
  <si>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</si>
  <si>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</si>
  <si>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</si>
  <si>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</si>
  <si>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</si>
  <si>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</si>
  <si>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</si>
  <si>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</si>
  <si>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</si>
  <si>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</si>
  <si>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</si>
  <si>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</si>
  <si>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</si>
  <si>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</si>
  <si>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</si>
  <si>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</si>
  <si>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</si>
  <si>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</si>
  <si>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</si>
  <si>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</si>
  <si>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</si>
  <si>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</si>
  <si>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</si>
  <si>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</si>
  <si>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</si>
  <si>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</si>
  <si>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</si>
  <si>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</si>
  <si>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</si>
  <si>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</si>
  <si>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</si>
  <si>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</si>
  <si>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</si>
  <si>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</si>
  <si>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</si>
  <si>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</si>
  <si>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</si>
  <si>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</si>
  <si>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</si>
  <si>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</si>
  <si>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</si>
  <si>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</si>
  <si>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</si>
  <si>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</si>
  <si>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</si>
  <si>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</si>
  <si>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</si>
  <si>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</si>
  <si>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</si>
  <si>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</si>
  <si>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</si>
  <si>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</si>
  <si>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</si>
  <si>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</si>
  <si>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</si>
  <si>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</si>
  <si>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</si>
  <si>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</si>
  <si>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</si>
  <si>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</si>
  <si>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</si>
  <si>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</si>
  <si>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</si>
  <si>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</si>
  <si>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</si>
  <si>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</si>
  <si>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</si>
  <si>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</si>
  <si>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</si>
  <si>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</si>
  <si>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</si>
  <si>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</si>
  <si>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</si>
  <si>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</si>
  <si>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</si>
  <si>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</si>
  <si>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</si>
  <si>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</si>
  <si>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</si>
  <si>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</si>
  <si>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</si>
  <si>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</si>
  <si>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</si>
  <si>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</si>
  <si>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</si>
  <si>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</si>
  <si>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</si>
  <si>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</si>
  <si>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</si>
  <si>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</si>
  <si>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</si>
  <si>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</si>
  <si>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</si>
  <si>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</si>
  <si>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</si>
  <si>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</si>
  <si>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</si>
  <si>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</si>
  <si>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</si>
  <si>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</si>
  <si>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</si>
  <si>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</si>
  <si>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</si>
  <si>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</si>
  <si>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</si>
  <si>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</si>
  <si>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</si>
  <si>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</si>
  <si>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</si>
  <si>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</si>
  <si>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</si>
  <si>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</si>
  <si>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</si>
  <si>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</si>
  <si>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</si>
  <si>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</si>
  <si>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</si>
  <si>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</si>
  <si>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</si>
  <si>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</si>
  <si>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</si>
  <si>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</si>
  <si>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</si>
  <si>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</si>
  <si>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</si>
  <si>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</si>
  <si>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</si>
  <si>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</si>
  <si>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</si>
  <si>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</si>
  <si>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</si>
  <si>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</si>
  <si>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</si>
  <si>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</si>
  <si>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</si>
  <si>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</si>
  <si>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</si>
  <si>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</si>
  <si>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</si>
  <si>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</si>
  <si>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</si>
  <si>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</si>
  <si>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</si>
  <si>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</si>
  <si>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</si>
  <si>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</si>
  <si>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</si>
  <si>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</si>
  <si>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</si>
  <si>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</si>
  <si>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</si>
  <si>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</si>
  <si>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</si>
  <si>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</si>
  <si>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</si>
  <si>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</si>
  <si>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</si>
  <si>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</si>
  <si>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</si>
  <si>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</si>
  <si>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</si>
  <si>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</si>
  <si>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</si>
  <si>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</si>
  <si>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</si>
  <si>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</si>
  <si>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</si>
  <si>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</si>
  <si>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</si>
  <si>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</si>
  <si>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</si>
  <si>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</si>
  <si>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</si>
  <si>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</si>
  <si>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</si>
  <si>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</si>
  <si>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</si>
  <si>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</si>
  <si>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</si>
  <si>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</si>
  <si>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</si>
  <si>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</si>
  <si>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</si>
  <si>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</si>
  <si>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</si>
  <si>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</si>
  <si>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</si>
  <si>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</si>
  <si>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</si>
  <si>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</si>
  <si>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</si>
  <si>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</si>
  <si>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</si>
  <si>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</si>
  <si>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</si>
  <si>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</si>
  <si>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</si>
  <si>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</si>
  <si>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</si>
  <si>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</si>
  <si>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</si>
  <si>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</si>
  <si>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</si>
  <si>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</si>
  <si>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</si>
  <si>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</si>
  <si>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</si>
  <si>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</si>
  <si>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</si>
  <si>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</si>
  <si>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</si>
  <si>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</si>
  <si>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</si>
  <si>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</si>
  <si>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</si>
  <si>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</si>
  <si>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</si>
  <si>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</si>
  <si>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</si>
  <si>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</si>
  <si>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</si>
  <si>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</si>
  <si>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</si>
  <si>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</si>
  <si>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</si>
  <si>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</si>
  <si>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</si>
  <si>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</si>
  <si>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</si>
  <si>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</si>
  <si>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</si>
  <si>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</si>
  <si>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</si>
  <si>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</si>
  <si>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</si>
  <si>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</si>
  <si>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</si>
  <si>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</si>
  <si>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</si>
  <si>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</si>
  <si>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</si>
  <si>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</si>
  <si>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</si>
  <si>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</si>
  <si>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</si>
  <si>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</si>
  <si>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</si>
  <si>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</si>
  <si>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</si>
  <si>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</si>
  <si>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</si>
  <si>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</si>
  <si>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</si>
  <si>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</si>
  <si>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</si>
  <si>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</si>
  <si>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</si>
  <si>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</si>
  <si>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</si>
  <si>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</si>
  <si>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</si>
  <si>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</si>
  <si>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</si>
  <si>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</si>
  <si>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</si>
  <si>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</si>
  <si>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</si>
  <si>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</si>
  <si>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</si>
  <si>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</si>
  <si>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</si>
  <si>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</si>
  <si>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</si>
  <si>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</si>
  <si>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</si>
  <si>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</si>
  <si>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</si>
  <si>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</si>
  <si>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</si>
  <si>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</si>
  <si>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</si>
  <si>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</si>
  <si>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</si>
  <si>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</si>
  <si>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</si>
  <si>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</si>
  <si>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</si>
  <si>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</si>
  <si>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</si>
  <si>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</si>
  <si>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</si>
  <si>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</si>
  <si>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</si>
  <si>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</si>
  <si>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</si>
  <si>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</si>
  <si>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</si>
  <si>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</si>
  <si>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</si>
  <si>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</si>
  <si>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</si>
  <si>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</si>
  <si>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</si>
  <si>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</si>
  <si>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</si>
  <si>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</si>
  <si>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</si>
  <si>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</si>
  <si>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</si>
  <si>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</si>
  <si>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</si>
  <si>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</si>
  <si>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</si>
  <si>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</si>
  <si>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</si>
  <si>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</si>
  <si>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</si>
  <si>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</si>
  <si>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</si>
  <si>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</si>
  <si>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</si>
  <si>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</si>
  <si>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</si>
  <si>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</si>
  <si>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</si>
  <si>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</si>
  <si>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</si>
  <si>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</si>
  <si>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</si>
  <si>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</si>
  <si>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</si>
  <si>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</si>
  <si>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</si>
  <si>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</si>
  <si>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</si>
  <si>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</si>
  <si>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</si>
  <si>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</si>
  <si>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</si>
  <si>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</si>
  <si>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</si>
  <si>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</si>
  <si>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</si>
  <si>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</si>
  <si>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</si>
  <si>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</si>
  <si>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</si>
  <si>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</si>
  <si>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</si>
  <si>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</si>
  <si>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</si>
  <si>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</si>
  <si>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</si>
  <si>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</si>
  <si>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</si>
  <si>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</si>
  <si>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</si>
  <si>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</si>
  <si>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</si>
  <si>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</si>
  <si>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</si>
  <si>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</si>
  <si>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</si>
  <si>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</si>
  <si>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</si>
  <si>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</si>
  <si>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</si>
  <si>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</si>
  <si>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</si>
  <si>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</si>
  <si>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</si>
  <si>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</si>
  <si>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</si>
  <si>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</si>
  <si>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</si>
  <si>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</si>
  <si>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</si>
  <si>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</si>
  <si>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</si>
  <si>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</si>
  <si>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</si>
  <si>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</si>
  <si>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</si>
  <si>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</si>
  <si>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</si>
  <si>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</si>
  <si>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</si>
  <si>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</si>
  <si>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</si>
  <si>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</si>
  <si>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</si>
  <si>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</si>
  <si>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</si>
  <si>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</si>
  <si>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</si>
  <si>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</si>
  <si>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</si>
  <si>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</si>
  <si>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</si>
  <si>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</si>
  <si>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</si>
  <si>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</si>
  <si>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</si>
  <si>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</si>
  <si>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</si>
  <si>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</si>
  <si>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</si>
  <si>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</si>
  <si>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</si>
  <si>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</si>
  <si>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</si>
  <si>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</si>
  <si>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</si>
  <si>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</si>
  <si>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</si>
  <si>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</si>
  <si>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</si>
  <si>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</si>
  <si>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</si>
  <si>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</si>
  <si>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</si>
  <si>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</si>
  <si>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</si>
  <si>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</si>
  <si>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</si>
  <si>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</si>
  <si>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</si>
  <si>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</si>
  <si>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</si>
  <si>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</si>
  <si>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</si>
  <si>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</si>
  <si>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</si>
  <si>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</si>
  <si>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</si>
  <si>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</si>
  <si>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</si>
  <si>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</si>
  <si>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</si>
  <si>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</si>
  <si>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</si>
  <si>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</si>
  <si>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</si>
  <si>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</si>
  <si>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</si>
  <si>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</si>
  <si>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</si>
  <si>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</si>
  <si>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</si>
  <si>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</si>
  <si>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</si>
  <si>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</si>
  <si>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</si>
  <si>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</si>
  <si>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</si>
  <si>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</si>
  <si>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</si>
  <si>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</si>
  <si>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</si>
  <si>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</si>
  <si>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</si>
  <si>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</si>
  <si>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</si>
  <si>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</si>
  <si>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</si>
  <si>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</si>
  <si>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</si>
  <si>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</si>
  <si>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</si>
  <si>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</si>
  <si>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</si>
  <si>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</si>
  <si>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</si>
  <si>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</si>
  <si>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</si>
  <si>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</si>
  <si>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</si>
  <si>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</si>
  <si>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</si>
  <si>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</si>
  <si>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</si>
  <si>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</si>
  <si>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</si>
  <si>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</si>
  <si>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</si>
  <si>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</si>
  <si>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</si>
  <si>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</si>
  <si>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</si>
  <si>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</si>
  <si>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</si>
  <si>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</si>
  <si>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</si>
  <si>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</si>
  <si>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</si>
  <si>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</si>
  <si>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</si>
  <si>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</si>
  <si>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</si>
  <si>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</si>
  <si>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</si>
  <si>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</si>
  <si>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</si>
  <si>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</si>
  <si>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</si>
  <si>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</si>
  <si>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</si>
  <si>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</si>
  <si>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</si>
  <si>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</si>
  <si>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</si>
  <si>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</si>
  <si>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</si>
  <si>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</si>
  <si>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</si>
  <si>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</si>
  <si>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</si>
  <si>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</si>
  <si>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</si>
  <si>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</si>
  <si>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</si>
  <si>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</si>
  <si>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</si>
  <si>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</si>
  <si>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</si>
  <si>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</si>
  <si>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</si>
  <si>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</si>
  <si>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</si>
  <si>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</si>
  <si>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</si>
  <si>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</si>
  <si>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</si>
  <si>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</si>
  <si>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</si>
  <si>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</si>
  <si>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</si>
  <si>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</si>
  <si>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</si>
  <si>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</si>
  <si>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</si>
  <si>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</si>
  <si>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</si>
  <si>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</si>
  <si>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</si>
  <si>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</si>
  <si>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</si>
  <si>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</si>
  <si>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</si>
  <si>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</si>
  <si>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</si>
  <si>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</si>
  <si>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</si>
  <si>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</si>
  <si>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</si>
  <si>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</si>
  <si>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</si>
  <si>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</si>
  <si>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</si>
  <si>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</si>
  <si>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</si>
  <si>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</si>
  <si>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</si>
  <si>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</si>
  <si>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</si>
  <si>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</si>
  <si>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</si>
  <si>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</si>
  <si>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</si>
  <si>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</si>
  <si>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</si>
  <si>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</si>
  <si>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</si>
  <si>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</si>
  <si>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</si>
  <si>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</si>
  <si>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</si>
  <si>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</si>
  <si>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</si>
  <si>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</si>
  <si>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</si>
  <si>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</si>
  <si>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</si>
  <si>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</si>
  <si>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</si>
  <si>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</si>
  <si>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</si>
  <si>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</si>
  <si>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</si>
  <si>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</si>
  <si>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</si>
  <si>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</si>
  <si>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</si>
  <si>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</si>
  <si>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</si>
  <si>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</si>
  <si>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</si>
  <si>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</si>
  <si>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</si>
  <si>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</si>
  <si>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</si>
  <si>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</si>
  <si>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</si>
  <si>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</si>
  <si>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</si>
  <si>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</si>
  <si>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</si>
  <si>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</si>
  <si>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</si>
  <si>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</si>
  <si>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</si>
  <si>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</si>
  <si>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</si>
  <si>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</si>
  <si>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</si>
  <si>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</si>
  <si>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</si>
  <si>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</si>
  <si>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</si>
  <si>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</si>
  <si>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</si>
  <si>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</si>
  <si>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</si>
  <si>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</si>
  <si>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</si>
  <si>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</si>
  <si>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</si>
  <si>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</si>
  <si>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</si>
  <si>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</si>
  <si>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</si>
  <si>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</si>
  <si>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</si>
  <si>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</si>
  <si>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</si>
  <si>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</si>
  <si>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</si>
  <si>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</si>
  <si>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</si>
  <si>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</si>
  <si>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</si>
  <si>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</si>
  <si>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</si>
  <si>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</si>
  <si>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</si>
  <si>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</si>
  <si>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</si>
  <si>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</si>
  <si>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</si>
  <si>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</si>
  <si>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</si>
  <si>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</si>
  <si>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</si>
  <si>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</si>
  <si>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</si>
  <si>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</si>
  <si>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</si>
  <si>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</si>
  <si>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</si>
  <si>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</si>
  <si>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</si>
  <si>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</si>
  <si>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</si>
  <si>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</si>
  <si>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</si>
  <si>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</si>
  <si>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</si>
  <si>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</si>
  <si>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</si>
  <si>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</si>
  <si>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</si>
  <si>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</si>
  <si>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</si>
  <si>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</si>
  <si>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</si>
  <si>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</si>
  <si>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</si>
  <si>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</si>
  <si>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</si>
  <si>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</si>
  <si>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</si>
  <si>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</si>
  <si>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</si>
  <si>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</si>
  <si>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</si>
  <si>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</si>
  <si>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</si>
  <si>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</si>
  <si>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</si>
  <si>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</si>
  <si>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</si>
  <si>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</si>
  <si>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</si>
  <si>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</si>
  <si>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</si>
  <si>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</si>
  <si>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</si>
  <si>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</si>
  <si>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</si>
  <si>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</si>
  <si>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</si>
  <si>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</si>
  <si>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</si>
  <si>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</si>
  <si>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</si>
  <si>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</si>
  <si>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</si>
  <si>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</si>
  <si>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</si>
  <si>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</si>
  <si>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</si>
  <si>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</si>
  <si>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</si>
  <si>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</si>
  <si>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</si>
  <si>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</si>
  <si>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</si>
  <si>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</si>
  <si>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</si>
  <si>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</si>
  <si>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</si>
  <si>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</si>
  <si>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</si>
  <si>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</si>
  <si>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</si>
  <si>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</si>
  <si>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</si>
  <si>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</si>
  <si>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</si>
  <si>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</si>
  <si>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</si>
  <si>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</si>
  <si>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</si>
  <si>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</si>
  <si>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</si>
  <si>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</si>
  <si>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</si>
  <si>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</si>
  <si>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</si>
  <si>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</si>
  <si>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</si>
  <si>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</si>
  <si>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</si>
  <si>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</si>
  <si>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</si>
  <si>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</si>
  <si>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</si>
  <si>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</si>
  <si>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</si>
  <si>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</si>
  <si>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</si>
  <si>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</si>
  <si>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</si>
  <si>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</si>
  <si>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</si>
  <si>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</si>
  <si>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</si>
  <si>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</si>
  <si>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</si>
  <si>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</si>
  <si>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</si>
  <si>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</si>
  <si>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</si>
  <si>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</si>
  <si>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</si>
  <si>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</si>
  <si>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</si>
  <si>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</si>
  <si>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</si>
  <si>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</si>
  <si>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</si>
  <si>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</si>
  <si>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</si>
  <si>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</si>
  <si>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</si>
  <si>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</si>
  <si>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</si>
  <si>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</si>
  <si>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</si>
  <si>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</si>
  <si>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</si>
  <si>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</si>
  <si>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</si>
  <si>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</si>
  <si>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</si>
  <si>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</si>
  <si>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</si>
  <si>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</si>
  <si>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</si>
  <si>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</si>
  <si>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</si>
  <si>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</si>
  <si>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</si>
  <si>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</si>
  <si>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</si>
  <si>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</si>
  <si>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</si>
  <si>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</si>
  <si>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</si>
  <si>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</si>
  <si>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</si>
  <si>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</si>
  <si>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</si>
  <si>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</si>
  <si>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</si>
  <si>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</si>
  <si>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</si>
  <si>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</si>
  <si>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</si>
  <si>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</si>
  <si>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</si>
  <si>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</si>
  <si>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</si>
  <si>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</si>
  <si>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</si>
  <si>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</si>
  <si>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</si>
  <si>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</si>
  <si>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</si>
  <si>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</si>
  <si>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</si>
  <si>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</si>
  <si>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</si>
  <si>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</si>
  <si>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</si>
  <si>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</si>
  <si>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</si>
  <si>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</si>
  <si>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</si>
  <si>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</si>
  <si>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</si>
  <si>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</si>
  <si>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</si>
  <si>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</si>
  <si>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</si>
  <si>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</si>
  <si>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</si>
  <si>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</si>
  <si>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</si>
  <si>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</si>
  <si>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</si>
  <si>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</si>
  <si>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</si>
  <si>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</si>
  <si>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</si>
  <si>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</si>
  <si>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</si>
  <si>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</si>
  <si>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</si>
  <si>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</si>
  <si>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</si>
  <si>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</si>
  <si>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</si>
  <si>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</si>
  <si>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</si>
  <si>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</si>
  <si>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</si>
  <si>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</si>
  <si>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</si>
  <si>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</si>
  <si>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</si>
  <si>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</si>
  <si>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</si>
  <si>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</si>
  <si>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</si>
  <si>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</si>
  <si>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</si>
  <si>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</si>
  <si>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</si>
  <si>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</si>
  <si>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</si>
  <si>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</si>
  <si>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</si>
  <si>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</si>
  <si>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</si>
  <si>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</si>
  <si>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</si>
  <si>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</si>
  <si>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</si>
  <si>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</si>
  <si>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</si>
  <si>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</si>
  <si>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</si>
  <si>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</si>
  <si>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</si>
  <si>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</si>
  <si>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</si>
  <si>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</si>
  <si>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</si>
  <si>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</si>
  <si>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</si>
  <si>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</si>
  <si>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</si>
  <si>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</si>
  <si>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</si>
  <si>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</si>
  <si>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</si>
  <si>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</si>
  <si>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</si>
  <si>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</si>
  <si>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</si>
  <si>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</si>
  <si>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</si>
  <si>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</si>
  <si>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</si>
  <si>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</si>
  <si>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</si>
  <si>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</si>
  <si>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</si>
  <si>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</si>
  <si>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</si>
  <si>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</si>
  <si>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</si>
  <si>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</si>
  <si>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</si>
  <si>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</si>
  <si>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</si>
  <si>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</si>
  <si>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</si>
  <si>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</si>
  <si>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</si>
  <si>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</si>
  <si>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</si>
  <si>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</si>
  <si>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</si>
  <si>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</si>
  <si>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</si>
  <si>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</si>
  <si>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</si>
  <si>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</si>
  <si>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</si>
  <si>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</si>
  <si>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</si>
  <si>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</si>
  <si>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</si>
  <si>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</si>
  <si>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</si>
  <si>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</si>
  <si>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</si>
  <si>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</si>
  <si>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</si>
  <si>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</si>
  <si>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</si>
  <si>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</si>
  <si>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</si>
  <si>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</si>
  <si>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</si>
  <si>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</si>
  <si>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</si>
  <si>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</si>
  <si>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</si>
  <si>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</si>
  <si>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</si>
  <si>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</si>
  <si>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</si>
  <si>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</si>
  <si>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</si>
  <si>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</si>
  <si>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</si>
  <si>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</si>
  <si>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</si>
  <si>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</si>
  <si>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</si>
  <si>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</si>
  <si>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</si>
  <si>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</si>
  <si>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</si>
  <si>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</si>
  <si>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</si>
  <si>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</si>
  <si>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</si>
  <si>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</si>
  <si>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</si>
  <si>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</si>
  <si>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</si>
  <si>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</si>
  <si>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</si>
  <si>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</si>
  <si>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</si>
  <si>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</si>
  <si>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</si>
  <si>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</si>
  <si>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</si>
  <si>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</si>
  <si>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</si>
  <si>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</si>
  <si>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</si>
  <si>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</si>
  <si>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</si>
  <si>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</si>
  <si>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</si>
  <si>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</si>
  <si>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</si>
  <si>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</si>
  <si>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</si>
  <si>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</si>
  <si>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</si>
  <si>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</si>
  <si>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</si>
  <si>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</si>
  <si>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</si>
  <si>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</si>
  <si>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</si>
  <si>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</si>
  <si>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</si>
  <si>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</si>
  <si>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</si>
  <si>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</si>
  <si>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</si>
  <si>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</si>
  <si>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</si>
  <si>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</si>
  <si>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</si>
  <si>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</si>
  <si>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</si>
  <si>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</si>
  <si>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</si>
  <si>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</si>
  <si>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</si>
  <si>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</si>
  <si>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</si>
  <si>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</si>
  <si>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</si>
  <si>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</si>
  <si>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</si>
  <si>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</si>
  <si>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</si>
  <si>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</si>
  <si>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</si>
  <si>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</si>
  <si>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</si>
  <si>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</si>
  <si>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</si>
  <si>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</si>
  <si>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</si>
  <si>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</si>
  <si>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</si>
  <si>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</si>
  <si>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</si>
  <si>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</si>
  <si>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</si>
  <si>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</si>
  <si>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</si>
  <si>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</si>
  <si>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</si>
  <si>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</si>
  <si>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</si>
  <si>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</si>
  <si>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</si>
  <si>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</si>
  <si>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</si>
  <si>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</si>
  <si>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</si>
  <si>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</si>
  <si>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</si>
  <si>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</si>
  <si>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</si>
  <si>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</si>
  <si>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</si>
  <si>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</si>
  <si>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</si>
  <si>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</si>
  <si>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</si>
  <si>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</si>
  <si>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</si>
  <si>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</si>
  <si>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</si>
  <si>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</si>
  <si>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</si>
  <si>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</si>
  <si>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</si>
  <si>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</si>
  <si>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</si>
  <si>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</si>
  <si>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</si>
  <si>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</si>
  <si>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</si>
  <si>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</si>
  <si>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</si>
  <si>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</si>
  <si>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</si>
  <si>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</si>
  <si>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</si>
  <si>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</si>
  <si>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</si>
  <si>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</si>
  <si>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</si>
  <si>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</si>
  <si>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</si>
  <si>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</si>
  <si>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</si>
  <si>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</si>
  <si>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</si>
  <si>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</si>
  <si>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</si>
  <si>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</si>
  <si>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</si>
  <si>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</si>
  <si>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</si>
  <si>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</si>
  <si>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</si>
  <si>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</si>
  <si>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</si>
  <si>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</si>
  <si>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</si>
  <si>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</si>
  <si>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</si>
  <si>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</si>
  <si>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</si>
  <si>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</si>
  <si>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</si>
  <si>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</si>
  <si>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</si>
  <si>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</si>
  <si>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</si>
  <si>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</si>
  <si>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</si>
  <si>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</si>
  <si>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</si>
  <si>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</si>
  <si>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</si>
  <si>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</si>
  <si>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</si>
  <si>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</si>
  <si>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</si>
  <si>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</si>
  <si>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</si>
  <si>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</si>
  <si>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</si>
  <si>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</si>
  <si>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</si>
  <si>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</si>
  <si>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</si>
  <si>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</si>
  <si>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</si>
  <si>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</si>
  <si>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</si>
  <si>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</si>
  <si>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</si>
  <si>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</si>
  <si>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</si>
  <si>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</si>
  <si>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</si>
  <si>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</si>
  <si>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</si>
  <si>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</si>
  <si>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</si>
  <si>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</si>
  <si>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</si>
  <si>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</si>
  <si>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</si>
  <si>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</si>
  <si>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</si>
  <si>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</si>
  <si>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</si>
  <si>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</si>
  <si>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</si>
  <si>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</si>
  <si>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</si>
  <si>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</si>
  <si>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</si>
  <si>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</si>
  <si>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</si>
  <si>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</si>
  <si>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</si>
  <si>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</si>
  <si>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</si>
  <si>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</si>
  <si>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</si>
  <si>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</si>
  <si>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</si>
  <si>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</si>
  <si>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</si>
  <si>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</si>
  <si>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</si>
  <si>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</si>
  <si>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</si>
  <si>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</si>
  <si>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</si>
  <si>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</si>
  <si>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</si>
  <si>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</si>
  <si>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</si>
  <si>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</si>
  <si>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</si>
  <si>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</si>
  <si>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</si>
  <si>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</si>
  <si>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</si>
  <si>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</si>
  <si>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</si>
  <si>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</si>
  <si>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</si>
  <si>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</si>
  <si>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</si>
  <si>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</si>
  <si>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</si>
  <si>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</si>
  <si>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</si>
  <si>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</si>
  <si>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</si>
  <si>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</si>
  <si>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</si>
  <si>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</si>
  <si>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</si>
  <si>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</si>
  <si>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</si>
  <si>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</si>
  <si>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</si>
  <si>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</si>
  <si>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</si>
  <si>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</si>
  <si>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</si>
  <si>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</si>
  <si>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</si>
  <si>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</si>
  <si>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</si>
  <si>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</si>
  <si>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</si>
  <si>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</si>
  <si>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</si>
  <si>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</si>
  <si>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</si>
  <si>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</si>
  <si>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</si>
  <si>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</si>
  <si>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</si>
  <si>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</si>
  <si>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</si>
  <si>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</si>
  <si>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</si>
  <si>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</si>
  <si>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</si>
  <si>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</si>
  <si>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</si>
  <si>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</si>
  <si>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</si>
  <si>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</si>
  <si>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</si>
  <si>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</si>
  <si>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</si>
  <si>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</si>
  <si>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</si>
  <si>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</si>
  <si>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</si>
  <si>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</si>
  <si>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</si>
  <si>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</si>
  <si>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</si>
  <si>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</si>
  <si>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</si>
  <si>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</si>
  <si>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</si>
  <si>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</si>
  <si>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</si>
  <si>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</si>
  <si>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</si>
  <si>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</si>
  <si>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</si>
  <si>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</si>
  <si>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</si>
  <si>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</si>
  <si>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</si>
  <si>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</si>
  <si>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</si>
  <si>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</si>
  <si>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</si>
  <si>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</si>
  <si>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</si>
  <si>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</si>
  <si>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</si>
  <si>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</si>
  <si>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</si>
  <si>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</si>
  <si>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</si>
  <si>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</si>
  <si>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</si>
  <si>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</si>
  <si>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</si>
  <si>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</si>
  <si>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</si>
  <si>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</si>
  <si>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</si>
  <si>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</si>
  <si>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</si>
  <si>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</si>
  <si>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</si>
  <si>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</si>
  <si>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</si>
  <si>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</si>
  <si>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</si>
  <si>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</si>
  <si>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</si>
  <si>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</si>
  <si>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</si>
  <si>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</si>
  <si>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</si>
  <si>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</si>
  <si>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</si>
  <si>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</si>
  <si>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</si>
  <si>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</si>
  <si>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</si>
  <si>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</si>
  <si>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</si>
  <si>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</si>
  <si>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</si>
  <si>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</si>
  <si>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</si>
  <si>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</si>
  <si>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</si>
  <si>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</si>
  <si>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</si>
  <si>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</si>
  <si>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</si>
  <si>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</si>
  <si>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</si>
  <si>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</si>
  <si>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</si>
  <si>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</si>
  <si>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</si>
  <si>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</si>
  <si>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</si>
  <si>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</si>
  <si>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</si>
  <si>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</si>
  <si>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</si>
  <si>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</si>
  <si>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</si>
  <si>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</si>
  <si>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</si>
  <si>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</si>
  <si>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</si>
  <si>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</si>
  <si>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</si>
  <si>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</si>
  <si>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</si>
  <si>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</si>
  <si>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</si>
  <si>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</si>
  <si>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</si>
  <si>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</si>
  <si>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</si>
  <si>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</si>
  <si>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</si>
  <si>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</si>
  <si>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</si>
  <si>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</si>
  <si>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</si>
  <si>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</si>
  <si>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</si>
  <si>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</si>
  <si>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</si>
  <si>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</si>
  <si>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</si>
  <si>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</si>
  <si>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</si>
  <si>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</si>
  <si>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</si>
  <si>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</si>
  <si>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</si>
  <si>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</si>
  <si>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</si>
  <si>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</si>
  <si>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</si>
  <si>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</si>
  <si>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</si>
  <si>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</si>
  <si>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</si>
  <si>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</si>
  <si>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</si>
  <si>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</si>
  <si>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</si>
  <si>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</si>
  <si>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</si>
  <si>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</si>
  <si>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</si>
  <si>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</si>
  <si>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</si>
  <si>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</si>
  <si>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</si>
  <si>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</si>
  <si>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</si>
  <si>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</si>
  <si>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</si>
  <si>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</si>
  <si>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</si>
  <si>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</si>
  <si>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</si>
  <si>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</si>
  <si>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</si>
  <si>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</si>
  <si>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</si>
  <si>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</si>
  <si>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</si>
  <si>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</si>
  <si>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</si>
  <si>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</si>
  <si>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</si>
  <si>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</si>
  <si>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</si>
  <si>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</si>
  <si>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</si>
  <si>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</si>
  <si>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</si>
  <si>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</si>
  <si>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</si>
  <si>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</si>
  <si>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</si>
  <si>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</si>
  <si>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</si>
  <si>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</si>
  <si>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</si>
  <si>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</si>
  <si>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</si>
  <si>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</si>
  <si>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</si>
  <si>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</si>
  <si>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</si>
  <si>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</si>
  <si>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</si>
  <si>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</si>
  <si>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</si>
  <si>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</si>
  <si>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</si>
  <si>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</si>
  <si>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</si>
  <si>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</si>
  <si>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</si>
  <si>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</si>
  <si>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</si>
  <si>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</si>
  <si>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</si>
  <si>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</si>
  <si>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</si>
  <si>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</si>
  <si>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</si>
  <si>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</si>
  <si>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</si>
  <si>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</si>
  <si>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</si>
  <si>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</si>
  <si>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</si>
  <si>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</si>
  <si>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</si>
  <si>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</si>
  <si>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</si>
  <si>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</si>
  <si>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</si>
  <si>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</si>
  <si>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</si>
  <si>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</si>
  <si>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</si>
  <si>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</si>
  <si>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</si>
  <si>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</si>
  <si>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</si>
  <si>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</si>
  <si>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</si>
  <si>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</si>
  <si>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</si>
  <si>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</si>
  <si>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</si>
  <si>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</si>
  <si>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</si>
  <si>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</si>
  <si>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</si>
  <si>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</si>
  <si>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</si>
  <si>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</si>
  <si>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</si>
  <si>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</si>
  <si>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</si>
  <si>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</si>
  <si>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</si>
  <si>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</si>
  <si>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</si>
  <si>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</si>
  <si>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</si>
  <si>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</si>
  <si>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</si>
  <si>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</si>
  <si>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</si>
  <si>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</si>
  <si>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</si>
  <si>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</si>
  <si>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</si>
  <si>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</si>
  <si>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</si>
  <si>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</si>
  <si>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</si>
  <si>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</si>
  <si>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</si>
  <si>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</si>
  <si>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</si>
  <si>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</si>
  <si>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</si>
  <si>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</si>
  <si>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</si>
  <si>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</si>
  <si>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</si>
  <si>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</si>
  <si>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</si>
  <si>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</si>
  <si>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</si>
  <si>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</si>
  <si>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</si>
  <si>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</si>
  <si>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</si>
  <si>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</si>
  <si>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</si>
  <si>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</si>
  <si>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</si>
  <si>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</si>
  <si>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</si>
  <si>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</si>
  <si>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</si>
  <si>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</si>
  <si>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</si>
  <si>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</si>
  <si>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</si>
  <si>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</si>
  <si>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</si>
  <si>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</si>
  <si>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</si>
  <si>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</si>
  <si>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</si>
  <si>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</si>
  <si>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</si>
  <si>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</si>
  <si>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</si>
  <si>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</si>
  <si>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</si>
  <si>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</si>
  <si>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</si>
  <si>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</si>
  <si>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</si>
  <si>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</si>
  <si>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</si>
  <si>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</si>
  <si>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</si>
  <si>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</si>
  <si>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</si>
  <si>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</si>
  <si>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</si>
  <si>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</si>
  <si>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</si>
  <si>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</si>
  <si>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</si>
  <si>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</si>
  <si>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</si>
  <si>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</si>
  <si>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</si>
  <si>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</si>
  <si>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</si>
  <si>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</si>
  <si>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</si>
  <si>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</si>
  <si>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</si>
  <si>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</si>
  <si>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</si>
  <si>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</si>
  <si>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</si>
  <si>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</si>
  <si>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</si>
  <si>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</si>
  <si>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</si>
  <si>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</si>
  <si>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</si>
  <si>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</si>
  <si>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</si>
  <si>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</si>
  <si>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</si>
  <si>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</si>
  <si>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</si>
  <si>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</si>
  <si>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</si>
  <si>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</si>
  <si>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</si>
  <si>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</si>
  <si>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</si>
  <si>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</si>
  <si>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</si>
  <si>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</si>
  <si>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</si>
  <si>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</si>
  <si>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</si>
  <si>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</si>
  <si>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</si>
  <si>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</si>
  <si>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</si>
  <si>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</si>
  <si>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</si>
  <si>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</si>
  <si>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</si>
  <si>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</si>
  <si>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</si>
  <si>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</si>
  <si>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</si>
  <si>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</si>
  <si>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</si>
  <si>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</si>
  <si>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</si>
  <si>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</si>
  <si>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</si>
  <si>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</si>
  <si>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</si>
  <si>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</si>
  <si>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</si>
  <si>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</si>
  <si>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</si>
  <si>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</si>
  <si>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</si>
  <si>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</si>
  <si>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</si>
  <si>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</si>
  <si>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</si>
  <si>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</si>
  <si>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</si>
  <si>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</si>
  <si>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</si>
  <si>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</si>
  <si>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</si>
  <si>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</si>
  <si>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</si>
  <si>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</si>
  <si>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</si>
  <si>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</si>
  <si>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</si>
  <si>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</si>
  <si>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</si>
  <si>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</si>
  <si>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</si>
  <si>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</si>
  <si>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</si>
  <si>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</si>
  <si>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</si>
  <si>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</si>
  <si>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</si>
  <si>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</si>
  <si>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</si>
  <si>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</si>
  <si>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</si>
  <si>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</si>
  <si>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</si>
  <si>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</si>
  <si>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</si>
  <si>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</si>
  <si>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</si>
  <si>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</si>
  <si>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</si>
  <si>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</si>
  <si>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</si>
  <si>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</si>
  <si>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</si>
  <si>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</si>
  <si>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</si>
  <si>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</si>
  <si>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</si>
  <si>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</si>
  <si>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</si>
  <si>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</si>
  <si>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</si>
  <si>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</si>
  <si>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</si>
  <si>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</si>
  <si>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</si>
  <si>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</si>
  <si>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</si>
  <si>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</si>
  <si>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</si>
  <si>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</si>
  <si>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</si>
  <si>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</si>
  <si>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</si>
  <si>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</si>
  <si>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</si>
  <si>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</si>
  <si>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</si>
  <si>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</si>
  <si>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</si>
  <si>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</si>
  <si>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</si>
  <si>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</si>
  <si>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</si>
  <si>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</si>
  <si>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</si>
  <si>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</si>
  <si>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</si>
  <si>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</si>
  <si>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</si>
  <si>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</si>
  <si>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</si>
  <si>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</si>
  <si>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</si>
  <si>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</si>
  <si>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</si>
  <si>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</si>
  <si>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</si>
  <si>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</si>
  <si>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</si>
  <si>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</si>
  <si>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</si>
  <si>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</si>
  <si>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</si>
  <si>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</si>
  <si>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</si>
  <si>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</si>
  <si>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</si>
  <si>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</si>
  <si>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</si>
  <si>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</si>
  <si>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</si>
  <si>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</si>
  <si>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</si>
  <si>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</si>
  <si>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</si>
  <si>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</si>
  <si>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</si>
  <si>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</si>
  <si>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</si>
  <si>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</si>
  <si>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</si>
  <si>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</si>
  <si>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</si>
  <si>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</si>
  <si>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</si>
  <si>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</si>
  <si>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</si>
  <si>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</si>
  <si>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</si>
  <si>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</si>
  <si>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</si>
  <si>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</si>
  <si>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</si>
  <si>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</si>
  <si>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</si>
  <si>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</si>
  <si>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</si>
  <si>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</si>
  <si>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</si>
  <si>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</si>
  <si>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</si>
  <si>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</si>
  <si>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</si>
  <si>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</si>
  <si>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</si>
  <si>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</si>
  <si>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</si>
  <si>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</si>
  <si>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</si>
  <si>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</si>
  <si>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</si>
  <si>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</si>
  <si>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</si>
  <si>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</si>
  <si>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</si>
  <si>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</si>
  <si>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</si>
  <si>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</si>
  <si>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</si>
  <si>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</si>
  <si>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</si>
  <si>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</si>
  <si>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</si>
  <si>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</si>
  <si>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</si>
  <si>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</si>
  <si>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</si>
  <si>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</si>
  <si>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</si>
  <si>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</si>
  <si>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</si>
  <si>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</si>
  <si>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</si>
  <si>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</si>
  <si>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</si>
  <si>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</si>
  <si>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</si>
  <si>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</si>
  <si>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</si>
  <si>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</si>
  <si>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</si>
  <si>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</si>
  <si>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</si>
  <si>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</si>
  <si>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</si>
  <si>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</si>
  <si>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</si>
  <si>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</si>
  <si>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</si>
  <si>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</si>
  <si>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</si>
  <si>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</si>
  <si>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</si>
  <si>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</si>
  <si>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</si>
  <si>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</si>
  <si>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</si>
  <si>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</si>
  <si>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</si>
  <si>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</si>
  <si>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</si>
  <si>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</si>
  <si>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</si>
  <si>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</si>
  <si>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</si>
  <si>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</si>
  <si>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</si>
  <si>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</si>
  <si>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</si>
  <si>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</si>
  <si>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</si>
  <si>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</si>
  <si>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</si>
  <si>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</si>
  <si>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</si>
  <si>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</si>
  <si>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</si>
  <si>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</si>
  <si>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</si>
  <si>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</si>
  <si>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</si>
  <si>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</si>
  <si>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</si>
  <si>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</si>
  <si>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</si>
  <si>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</si>
  <si>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</si>
  <si>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</si>
  <si>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</si>
  <si>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</si>
  <si>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</si>
  <si>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</si>
  <si>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</si>
  <si>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</si>
  <si>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</si>
  <si>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</si>
  <si>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</si>
  <si>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</si>
  <si>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</si>
  <si>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</si>
  <si>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</si>
  <si>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</si>
  <si>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</si>
  <si>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</si>
  <si>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</si>
  <si>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</si>
  <si>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</si>
  <si>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</si>
  <si>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</si>
  <si>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</si>
  <si>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</si>
  <si>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</si>
  <si>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</si>
  <si>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</si>
  <si>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</si>
  <si>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</si>
  <si>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</si>
  <si>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</si>
  <si>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</si>
  <si>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</si>
  <si>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</si>
  <si>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</si>
  <si>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</si>
  <si>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</si>
  <si>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</si>
  <si>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</si>
  <si>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</si>
  <si>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</si>
  <si>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</si>
  <si>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</si>
  <si>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</si>
  <si>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</si>
  <si>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</si>
  <si>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</si>
  <si>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</si>
  <si>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</si>
  <si>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</si>
  <si>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</si>
  <si>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</si>
  <si>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</si>
  <si>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</si>
  <si>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</si>
  <si>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</si>
  <si>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</si>
  <si>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</si>
  <si>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</si>
  <si>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</si>
  <si>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</si>
  <si>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</si>
  <si>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</si>
  <si>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</si>
  <si>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</si>
  <si>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</si>
  <si>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</si>
  <si>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</si>
  <si>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</si>
  <si>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</si>
  <si>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</si>
  <si>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</si>
  <si>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</si>
  <si>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</si>
  <si>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</si>
  <si>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</si>
  <si>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</si>
  <si>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</si>
  <si>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</si>
  <si>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</si>
  <si>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</si>
  <si>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</si>
  <si>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</si>
  <si>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</si>
  <si>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</si>
  <si>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</si>
  <si>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</si>
  <si>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</si>
  <si>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</si>
  <si>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</si>
  <si>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</si>
  <si>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</si>
  <si>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</si>
  <si>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</si>
  <si>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</si>
  <si>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</si>
  <si>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</si>
  <si>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</si>
  <si>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</si>
  <si>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</si>
  <si>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</si>
  <si>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</si>
  <si>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</si>
  <si>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</si>
  <si>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</si>
  <si>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</si>
  <si>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</si>
  <si>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</si>
  <si>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</si>
  <si>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</si>
  <si>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</si>
  <si>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</si>
  <si>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</si>
  <si>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</si>
  <si>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</si>
  <si>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</si>
  <si>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</si>
  <si>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</si>
  <si>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</si>
  <si>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</si>
  <si>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</si>
  <si>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</si>
  <si>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</si>
  <si>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</si>
  <si>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</si>
  <si>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</si>
  <si>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</si>
  <si>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</si>
  <si>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</si>
  <si>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</si>
  <si>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</si>
  <si>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</si>
  <si>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</si>
  <si>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</si>
  <si>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</si>
  <si>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</si>
  <si>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</si>
  <si>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</si>
  <si>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</si>
  <si>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</si>
  <si>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</si>
  <si>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</si>
  <si>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</si>
  <si>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</si>
  <si>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</si>
  <si>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</si>
  <si>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</si>
  <si>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</si>
  <si>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</si>
  <si>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</si>
  <si>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</si>
  <si>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</si>
  <si>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</si>
  <si>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</si>
  <si>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</si>
  <si>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</si>
  <si>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</si>
  <si>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</si>
  <si>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</si>
  <si>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</si>
  <si>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</si>
  <si>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</si>
  <si>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</si>
  <si>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</si>
  <si>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</si>
  <si>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</si>
  <si>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</si>
  <si>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</si>
  <si>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</si>
  <si>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</si>
  <si>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</si>
  <si>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</si>
  <si>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</si>
  <si>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</si>
  <si>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</si>
  <si>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</si>
  <si>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</si>
  <si>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</si>
  <si>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</si>
  <si>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</si>
  <si>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</si>
  <si>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</si>
  <si>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</si>
  <si>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</si>
  <si>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</si>
  <si>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</si>
  <si>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</si>
  <si>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</si>
  <si>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</si>
  <si>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</si>
  <si>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</si>
  <si>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</si>
  <si>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</si>
  <si>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</si>
  <si>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</si>
  <si>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</si>
  <si>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</si>
  <si>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</si>
  <si>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</si>
  <si>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</si>
  <si>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</si>
  <si>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</si>
  <si>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</si>
  <si>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</si>
  <si>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</si>
  <si>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</si>
  <si>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</si>
  <si>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</si>
  <si>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</si>
  <si>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</si>
  <si>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</si>
  <si>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</si>
  <si>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</si>
  <si>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</si>
  <si>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</si>
  <si>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</si>
  <si>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</si>
  <si>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</si>
  <si>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</si>
  <si>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</si>
  <si>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</si>
  <si>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</si>
  <si>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</si>
  <si>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</si>
  <si>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</si>
  <si>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</si>
  <si>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</si>
  <si>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</si>
  <si>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</si>
  <si>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</si>
  <si>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</si>
  <si>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</si>
  <si>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</si>
  <si>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</si>
  <si>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</si>
  <si>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</si>
  <si>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</si>
  <si>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</si>
  <si>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</si>
  <si>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</si>
  <si>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</si>
  <si>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</si>
  <si>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</si>
  <si>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</si>
  <si>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</si>
  <si>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</si>
  <si>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</si>
  <si>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</si>
  <si>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</si>
  <si>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</si>
  <si>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</si>
  <si>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</si>
  <si>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</si>
  <si>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</si>
  <si>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</si>
  <si>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</si>
  <si>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</si>
  <si>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</si>
  <si>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</si>
  <si>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</si>
  <si>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</si>
  <si>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</si>
  <si>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</si>
  <si>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</si>
  <si>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</si>
  <si>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</si>
  <si>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</si>
  <si>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</si>
  <si>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</si>
  <si>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</si>
  <si>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</si>
  <si>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</si>
  <si>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</si>
  <si>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</si>
  <si>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</si>
  <si>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</si>
  <si>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</si>
  <si>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</si>
  <si>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</si>
  <si>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</si>
  <si>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</si>
  <si>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</si>
  <si>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</si>
  <si>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</si>
  <si>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</si>
  <si>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</si>
  <si>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</si>
  <si>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</si>
  <si>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</si>
  <si>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</si>
  <si>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</si>
  <si>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</si>
  <si>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</si>
  <si>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</si>
  <si>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</si>
  <si>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</si>
  <si>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</si>
  <si>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</si>
  <si>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</si>
  <si>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</si>
  <si>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</si>
  <si>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</si>
  <si>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</si>
  <si>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</si>
  <si>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</si>
  <si>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</si>
  <si>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</si>
  <si>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</si>
  <si>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</si>
  <si>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</si>
  <si>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</si>
  <si>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</si>
  <si>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</si>
  <si>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</si>
  <si>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</si>
  <si>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</si>
  <si>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</si>
  <si>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</si>
  <si>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</si>
  <si>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</si>
  <si>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</si>
  <si>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</si>
  <si>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</si>
  <si>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</si>
  <si>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</si>
  <si>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</si>
  <si>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</si>
  <si>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</si>
  <si>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</si>
  <si>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</si>
  <si>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</si>
  <si>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</si>
  <si>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</si>
  <si>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</si>
  <si>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</si>
  <si>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</si>
  <si>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</si>
  <si>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</si>
  <si>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</si>
  <si>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</si>
  <si>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</si>
  <si>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</si>
  <si>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</si>
  <si>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</si>
  <si>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</si>
  <si>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</si>
  <si>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</si>
  <si>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</si>
  <si>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</si>
  <si>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</si>
  <si>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</si>
  <si>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</si>
  <si>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</si>
  <si>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</si>
  <si>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</si>
  <si>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</si>
  <si>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</si>
  <si>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</si>
  <si>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</si>
  <si>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</si>
  <si>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</si>
  <si>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</si>
  <si>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</si>
  <si>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</si>
  <si>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</si>
  <si>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</si>
  <si>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</si>
  <si>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</si>
  <si>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</si>
  <si>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</si>
  <si>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</si>
  <si>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</si>
  <si>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</si>
  <si>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</si>
  <si>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</si>
  <si>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</si>
  <si>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</si>
  <si>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</si>
  <si>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</si>
  <si>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</si>
  <si>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</si>
  <si>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</si>
  <si>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</si>
  <si>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</si>
  <si>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</si>
  <si>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</si>
  <si>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</si>
  <si>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</si>
  <si>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</si>
  <si>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</si>
  <si>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</si>
  <si>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</si>
  <si>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</si>
  <si>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</si>
  <si>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</si>
  <si>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</si>
  <si>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</si>
  <si>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</si>
  <si>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</si>
  <si>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</si>
  <si>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</si>
  <si>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</si>
  <si>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</si>
  <si>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</si>
  <si>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</si>
  <si>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</si>
  <si>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</si>
  <si>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</si>
  <si>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</si>
  <si>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</si>
  <si>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</si>
  <si>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</si>
  <si>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</si>
  <si>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</si>
  <si>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</si>
  <si>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</si>
  <si>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</si>
  <si>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</si>
  <si>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</si>
  <si>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</si>
  <si>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</si>
  <si>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</si>
  <si>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</si>
  <si>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</si>
  <si>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</si>
  <si>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</si>
  <si>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</si>
  <si>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</si>
  <si>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</si>
  <si>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</si>
  <si>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</si>
  <si>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</si>
  <si>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</si>
  <si>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</si>
  <si>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</si>
  <si>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</si>
  <si>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</si>
  <si>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</si>
  <si>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</si>
  <si>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</si>
  <si>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</si>
  <si>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</si>
  <si>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</si>
  <si>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</si>
  <si>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</si>
  <si>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</si>
  <si>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</si>
  <si>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</si>
  <si>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</si>
  <si>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</si>
  <si>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</si>
  <si>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</si>
  <si>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</si>
  <si>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</si>
  <si>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</si>
  <si>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</si>
  <si>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</si>
  <si>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</si>
  <si>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</si>
  <si>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</si>
  <si>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</si>
  <si>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</si>
  <si>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</si>
  <si>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</si>
  <si>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</si>
  <si>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</si>
  <si>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</si>
  <si>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</si>
  <si>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</si>
  <si>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</si>
  <si>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</si>
  <si>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</si>
  <si>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</si>
  <si>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</si>
  <si>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</si>
  <si>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</si>
  <si>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</si>
  <si>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</si>
  <si>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</si>
  <si>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</si>
  <si>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</si>
  <si>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</si>
  <si>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</si>
  <si>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</si>
  <si>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</si>
  <si>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</si>
  <si>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</si>
  <si>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</si>
  <si>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</si>
  <si>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</si>
  <si>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</si>
  <si>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</si>
  <si>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</si>
  <si>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</si>
  <si>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</si>
  <si>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</si>
  <si>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</si>
  <si>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</si>
  <si>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</si>
  <si>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</si>
  <si>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</si>
  <si>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</si>
  <si>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</si>
  <si>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</si>
  <si>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</si>
  <si>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</si>
  <si>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</si>
  <si>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</si>
  <si>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</si>
  <si>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</si>
  <si>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</si>
  <si>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</si>
  <si>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</si>
  <si>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</si>
  <si>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</si>
  <si>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</si>
  <si>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</si>
  <si>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</si>
  <si>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</si>
  <si>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</si>
  <si>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</si>
  <si>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</si>
  <si>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</si>
  <si>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</si>
  <si>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</si>
  <si>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</si>
  <si>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</si>
  <si>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</si>
  <si>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</si>
  <si>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</si>
  <si>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</si>
  <si>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</si>
  <si>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</si>
  <si>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</si>
  <si>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</si>
  <si>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</si>
  <si>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</si>
  <si>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</si>
  <si>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</si>
  <si>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</si>
  <si>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</si>
  <si>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</si>
  <si>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</si>
  <si>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</si>
  <si>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</si>
  <si>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</si>
  <si>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</si>
  <si>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</si>
  <si>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</si>
  <si>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</si>
  <si>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</si>
  <si>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</si>
  <si>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</si>
  <si>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</si>
  <si>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</si>
  <si>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</si>
  <si>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</si>
  <si>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</si>
  <si>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</si>
  <si>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</si>
  <si>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</si>
  <si>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</si>
  <si>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</si>
  <si>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</si>
  <si>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</si>
  <si>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</si>
  <si>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</si>
  <si>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</si>
  <si>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</si>
  <si>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</si>
  <si>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</si>
  <si>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</si>
  <si>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</si>
  <si>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</si>
  <si>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</si>
  <si>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</si>
  <si>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</si>
  <si>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</si>
  <si>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</si>
  <si>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</si>
  <si>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</si>
  <si>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</si>
  <si>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</si>
  <si>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</si>
  <si>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</si>
  <si>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</si>
  <si>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</si>
  <si>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</si>
  <si>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</si>
  <si>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</si>
  <si>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</si>
  <si>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</si>
  <si>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</si>
  <si>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</si>
  <si>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</si>
  <si>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</si>
  <si>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</si>
  <si>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</si>
  <si>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</si>
  <si>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</si>
  <si>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</si>
  <si>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</si>
  <si>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</si>
  <si>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</si>
  <si>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</si>
  <si>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</si>
  <si>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</si>
  <si>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</si>
  <si>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</si>
  <si>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</si>
  <si>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</si>
  <si>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</si>
  <si>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</si>
  <si>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</si>
  <si>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</si>
  <si>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</si>
  <si>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</si>
  <si>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</si>
  <si>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</si>
  <si>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</si>
  <si>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</si>
  <si>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</si>
  <si>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</si>
  <si>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</si>
  <si>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</si>
  <si>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</si>
  <si>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</si>
  <si>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</si>
  <si>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</si>
  <si>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</si>
  <si>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</si>
  <si>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</si>
  <si>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</si>
  <si>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</si>
  <si>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</si>
  <si>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</si>
  <si>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</si>
  <si>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</si>
  <si>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</si>
  <si>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</si>
  <si>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</si>
  <si>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</si>
  <si>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</si>
  <si>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</si>
  <si>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</si>
  <si>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</si>
  <si>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</si>
  <si>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</si>
  <si>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</si>
  <si>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</si>
  <si>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</si>
  <si>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</si>
  <si>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</si>
  <si>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</si>
  <si>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</si>
  <si>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</si>
  <si>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</si>
  <si>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</si>
  <si>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</si>
  <si>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</si>
  <si>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</si>
  <si>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</si>
  <si>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</si>
  <si>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</si>
  <si>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</si>
  <si>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</si>
  <si>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</si>
  <si>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</si>
  <si>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</si>
  <si>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</si>
  <si>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</si>
  <si>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</si>
  <si>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</si>
  <si>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</si>
  <si>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</si>
  <si>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</si>
  <si>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</si>
  <si>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</si>
  <si>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</si>
  <si>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</si>
  <si>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</si>
  <si>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</si>
  <si>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</si>
  <si>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</si>
  <si>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</si>
  <si>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</si>
  <si>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</si>
  <si>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</si>
  <si>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</si>
  <si>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</si>
  <si>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</si>
  <si>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</si>
  <si>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</si>
  <si>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</si>
  <si>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</si>
  <si>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</si>
  <si>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</si>
  <si>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</si>
  <si>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</si>
  <si>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</si>
  <si>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</si>
  <si>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</si>
  <si>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</si>
  <si>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</si>
  <si>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</si>
  <si>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</si>
  <si>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</si>
  <si>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</si>
  <si>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</si>
  <si>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</si>
  <si>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</si>
  <si>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</si>
  <si>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</si>
  <si>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</si>
  <si>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</si>
  <si>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</si>
  <si>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</si>
  <si>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</si>
  <si>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</si>
  <si>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</si>
  <si>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</si>
  <si>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</si>
  <si>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</si>
  <si>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</si>
  <si>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</si>
  <si>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</si>
  <si>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</si>
  <si>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</si>
  <si>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</si>
  <si>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</si>
  <si>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</si>
  <si>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</si>
  <si>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</si>
  <si>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</si>
  <si>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</si>
  <si>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</si>
  <si>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</si>
  <si>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</si>
  <si>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</si>
  <si>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</si>
  <si>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</si>
  <si>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</si>
  <si>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</si>
  <si>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</si>
  <si>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</si>
  <si>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</si>
  <si>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</si>
  <si>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</si>
  <si>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</si>
  <si>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</si>
  <si>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</si>
  <si>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</si>
  <si>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</si>
  <si>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</si>
  <si>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</si>
  <si>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</si>
  <si>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</si>
  <si>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</si>
  <si>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</si>
  <si>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</si>
  <si>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</si>
  <si>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</si>
  <si>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</si>
  <si>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</si>
  <si>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</si>
  <si>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</si>
  <si>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</si>
  <si>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</si>
  <si>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</si>
  <si>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</si>
  <si>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</si>
  <si>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</si>
  <si>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</si>
  <si>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</si>
  <si>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</si>
  <si>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</si>
  <si>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</si>
  <si>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</si>
  <si>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</si>
  <si>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</si>
  <si>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</si>
  <si>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</si>
  <si>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</si>
  <si>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</si>
  <si>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</si>
  <si>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</si>
  <si>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</si>
  <si>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</si>
  <si>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</si>
  <si>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</si>
  <si>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</si>
  <si>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</si>
  <si>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</si>
  <si>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</si>
  <si>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</si>
  <si>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</si>
  <si>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</si>
  <si>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</si>
  <si>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</si>
  <si>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</si>
  <si>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</si>
  <si>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</si>
  <si>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</si>
  <si>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</si>
  <si>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</si>
  <si>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</si>
  <si>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</si>
  <si>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</si>
  <si>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</si>
  <si>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</si>
  <si>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</si>
  <si>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</si>
  <si>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</si>
  <si>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</si>
  <si>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</si>
  <si>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</si>
  <si>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</si>
  <si>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</si>
  <si>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</si>
  <si>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</si>
  <si>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</si>
  <si>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</si>
  <si>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</si>
  <si>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</si>
  <si>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</si>
  <si>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</si>
  <si>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</si>
  <si>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</si>
  <si>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</si>
  <si>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</si>
  <si>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</si>
  <si>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</si>
  <si>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</si>
  <si>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</si>
  <si>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</si>
  <si>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</si>
  <si>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</si>
  <si>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</si>
  <si>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</si>
  <si>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</si>
  <si>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</si>
  <si>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</si>
  <si>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</si>
  <si>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</si>
  <si>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</si>
  <si>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</si>
  <si>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</si>
  <si>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</si>
  <si>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</si>
  <si>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</si>
  <si>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</si>
  <si>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</si>
  <si>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</si>
  <si>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</si>
  <si>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</si>
  <si>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</si>
  <si>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</si>
  <si>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</si>
  <si>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</si>
  <si>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</si>
  <si>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</si>
  <si>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</si>
  <si>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</si>
  <si>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</si>
  <si>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</si>
  <si>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</si>
  <si>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</si>
  <si>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</si>
  <si>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</si>
  <si>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</si>
  <si>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</si>
  <si>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</si>
  <si>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</si>
  <si>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</si>
  <si>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</si>
  <si>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</si>
  <si>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</si>
  <si>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</si>
  <si>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</si>
  <si>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</si>
  <si>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</si>
  <si>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</si>
  <si>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</si>
  <si>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</si>
  <si>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</si>
  <si>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</si>
  <si>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</si>
  <si>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</si>
  <si>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</si>
  <si>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</si>
  <si>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</si>
  <si>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</si>
  <si>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</si>
  <si>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</si>
  <si>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</si>
  <si>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</si>
  <si>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</si>
  <si>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</si>
  <si>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</si>
  <si>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</si>
  <si>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</si>
  <si>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</si>
  <si>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</si>
  <si>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</si>
  <si>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</si>
  <si>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</si>
  <si>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</si>
  <si>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</si>
  <si>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</si>
  <si>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</si>
  <si>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</si>
  <si>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</si>
  <si>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</si>
  <si>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</si>
  <si>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</si>
  <si>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</si>
  <si>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</si>
  <si>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</si>
  <si>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</si>
  <si>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</si>
  <si>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</si>
  <si>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</si>
  <si>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</si>
  <si>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</si>
  <si>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</si>
  <si>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</si>
  <si>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</si>
  <si>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</si>
  <si>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</si>
  <si>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</si>
  <si>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</si>
  <si>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</si>
  <si>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</si>
  <si>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</si>
  <si>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</si>
  <si>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</si>
  <si>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</si>
  <si>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</si>
  <si>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</si>
  <si>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</si>
  <si>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</si>
  <si>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</si>
  <si>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</si>
  <si>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</si>
  <si>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</si>
  <si>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</si>
  <si>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</si>
  <si>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</si>
  <si>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</si>
  <si>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</si>
  <si>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</si>
  <si>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</si>
  <si>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</si>
  <si>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</si>
  <si>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</si>
  <si>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</si>
  <si>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</si>
  <si>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</si>
  <si>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</si>
  <si>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</si>
  <si>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</si>
  <si>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</si>
  <si>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</si>
  <si>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</si>
  <si>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</si>
  <si>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</si>
  <si>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</si>
  <si>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</si>
  <si>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</si>
  <si>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</si>
  <si>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</si>
  <si>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</si>
  <si>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</si>
  <si>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</si>
  <si>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</si>
  <si>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</si>
  <si>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</si>
  <si>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</si>
  <si>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</si>
  <si>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</si>
  <si>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</si>
  <si>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</si>
  <si>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</si>
  <si>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</si>
  <si>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</si>
  <si>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</si>
  <si>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</si>
  <si>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</si>
  <si>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</si>
  <si>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</si>
  <si>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</si>
  <si>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</si>
  <si>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</si>
  <si>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</si>
  <si>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</si>
  <si>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</si>
  <si>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</si>
  <si>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</si>
  <si>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</si>
  <si>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</si>
  <si>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</si>
  <si>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</si>
  <si>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</si>
  <si>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</si>
  <si>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</si>
  <si>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</si>
  <si>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</si>
  <si>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</si>
  <si>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</si>
  <si>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</si>
  <si>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</si>
  <si>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</si>
  <si>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</si>
  <si>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</si>
  <si>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</si>
  <si>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</si>
  <si>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</si>
  <si>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</si>
  <si>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</si>
  <si>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</si>
  <si>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</si>
  <si>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</si>
  <si>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</si>
  <si>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</si>
  <si>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</si>
  <si>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</si>
  <si>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</si>
  <si>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</si>
  <si>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</si>
  <si>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</si>
  <si>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</si>
  <si>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</si>
  <si>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</si>
  <si>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</si>
  <si>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</si>
  <si>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</si>
  <si>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</si>
  <si>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</si>
  <si>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</si>
  <si>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</si>
  <si>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</si>
  <si>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</si>
  <si>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</si>
  <si>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</si>
  <si>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</si>
  <si>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</si>
  <si>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</si>
  <si>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</si>
  <si>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</si>
  <si>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</si>
  <si>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</si>
  <si>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</si>
  <si>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</si>
  <si>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</si>
  <si>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</si>
  <si>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</si>
  <si>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</si>
  <si>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</si>
  <si>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</si>
  <si>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</si>
  <si>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</si>
  <si>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</si>
  <si>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</si>
  <si>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</si>
  <si>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</si>
  <si>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</si>
  <si>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</si>
  <si>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</si>
  <si>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</si>
  <si>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</si>
  <si>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</si>
  <si>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</si>
  <si>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</si>
  <si>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</si>
  <si>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</si>
  <si>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</si>
  <si>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</si>
  <si>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</si>
  <si>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</si>
  <si>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</si>
  <si>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</si>
  <si>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</si>
  <si>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</si>
  <si>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</si>
  <si>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</si>
  <si>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</si>
  <si>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</si>
  <si>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</si>
  <si>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</si>
  <si>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</si>
  <si>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</si>
  <si>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</si>
  <si>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</si>
  <si>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</si>
  <si>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</si>
  <si>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</si>
  <si>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</si>
  <si>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</si>
  <si>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</si>
  <si>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</si>
  <si>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</si>
  <si>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</si>
  <si>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</si>
  <si>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</si>
  <si>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</si>
  <si>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</si>
  <si>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</si>
  <si>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</si>
  <si>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</si>
  <si>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</si>
  <si>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</si>
  <si>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</si>
  <si>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</si>
  <si>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</si>
  <si>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</si>
  <si>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</si>
  <si>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</si>
  <si>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</si>
  <si>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</si>
  <si>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</si>
  <si>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</si>
  <si>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</si>
  <si>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</si>
  <si>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</si>
  <si>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</si>
  <si>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</si>
  <si>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</si>
  <si>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</si>
  <si>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</si>
  <si>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</si>
  <si>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</si>
  <si>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</si>
  <si>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</si>
  <si>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</si>
  <si>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</si>
  <si>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</si>
  <si>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</si>
  <si>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</si>
  <si>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</si>
  <si>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</si>
  <si>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</si>
  <si>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</si>
  <si>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</si>
  <si>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</si>
  <si>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</si>
  <si>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</si>
  <si>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</si>
  <si>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</si>
  <si>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</si>
  <si>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</si>
  <si>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</si>
  <si>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</si>
  <si>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</si>
  <si>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</si>
  <si>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</si>
  <si>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</si>
  <si>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</si>
  <si>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</si>
  <si>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</si>
  <si>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</si>
  <si>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</si>
  <si>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</si>
  <si>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</si>
  <si>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</si>
  <si>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</si>
  <si>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</si>
  <si>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</si>
  <si>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</si>
  <si>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</si>
  <si>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</si>
  <si>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</si>
  <si>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</si>
  <si>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</si>
  <si>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</si>
  <si>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</si>
  <si>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</si>
  <si>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</si>
  <si>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</si>
  <si>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</si>
  <si>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</si>
  <si>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</si>
  <si>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</si>
  <si>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</si>
  <si>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</si>
  <si>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</si>
  <si>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</si>
  <si>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</si>
  <si>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</si>
  <si>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</si>
  <si>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</si>
  <si>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</si>
  <si>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</si>
  <si>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</si>
  <si>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</si>
  <si>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</si>
  <si>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</si>
  <si>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</si>
  <si>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</si>
  <si>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</si>
  <si>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</si>
  <si>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</si>
  <si>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</si>
  <si>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</si>
  <si>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</si>
  <si>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</si>
  <si>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</si>
  <si>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</si>
  <si>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</si>
  <si>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</si>
  <si>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</si>
  <si>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</si>
  <si>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</si>
  <si>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</si>
  <si>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</si>
  <si>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</si>
  <si>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</si>
  <si>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</si>
  <si>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</si>
  <si>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</si>
  <si>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</si>
  <si>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</si>
  <si>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</si>
  <si>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</si>
  <si>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</si>
  <si>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</si>
  <si>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</si>
  <si>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</si>
  <si>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</si>
  <si>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</si>
  <si>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</si>
  <si>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</si>
  <si>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</si>
  <si>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</si>
  <si>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</si>
  <si>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</si>
  <si>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</si>
  <si>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</si>
  <si>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</si>
  <si>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</si>
  <si>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</si>
  <si>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</si>
  <si>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</si>
  <si>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</si>
  <si>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</si>
  <si>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</si>
  <si>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</si>
  <si>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</si>
  <si>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</si>
  <si>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</si>
  <si>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</si>
  <si>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</si>
  <si>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</si>
  <si>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</si>
  <si>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</si>
  <si>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</si>
  <si>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</si>
  <si>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</si>
  <si>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</si>
  <si>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</si>
  <si>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</si>
  <si>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</si>
  <si>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</si>
  <si>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</si>
  <si>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</si>
  <si>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</si>
  <si>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</si>
  <si>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</si>
  <si>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</si>
  <si>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</si>
  <si>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</si>
  <si>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</si>
  <si>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</si>
  <si>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</si>
  <si>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</si>
  <si>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</si>
  <si>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</si>
  <si>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</si>
  <si>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</si>
  <si>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</si>
  <si>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</si>
  <si>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</si>
  <si>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</si>
  <si>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</si>
  <si>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</si>
  <si>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</si>
  <si>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</si>
  <si>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</si>
  <si>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</si>
  <si>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</si>
  <si>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</si>
  <si>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</si>
  <si>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</si>
  <si>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</si>
  <si>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</si>
  <si>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</si>
  <si>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</si>
  <si>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</si>
  <si>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</si>
  <si>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</si>
  <si>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</si>
  <si>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</si>
  <si>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</si>
  <si>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</si>
  <si>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</si>
  <si>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</si>
  <si>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</si>
  <si>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</si>
  <si>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</si>
  <si>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</si>
  <si>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</si>
  <si>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</si>
  <si>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</si>
  <si>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</si>
  <si>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</si>
  <si>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</si>
  <si>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</si>
  <si>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</si>
  <si>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</si>
  <si>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</si>
  <si>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</si>
  <si>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</si>
  <si>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</si>
  <si>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</si>
  <si>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</si>
  <si>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</si>
  <si>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</si>
  <si>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</si>
  <si>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</si>
  <si>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</si>
  <si>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</si>
  <si>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</si>
  <si>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</si>
  <si>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</si>
  <si>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</si>
  <si>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</si>
  <si>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</si>
  <si>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</si>
  <si>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</si>
  <si>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</si>
  <si>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</si>
  <si>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</si>
  <si>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</si>
  <si>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</si>
  <si>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</si>
  <si>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</si>
  <si>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</si>
  <si>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</si>
  <si>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</si>
  <si>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</si>
  <si>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</si>
  <si>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</si>
  <si>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</si>
  <si>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</si>
  <si>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</si>
  <si>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</si>
  <si>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</si>
  <si>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</si>
  <si>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</si>
  <si>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</si>
  <si>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</si>
  <si>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</si>
  <si>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</si>
  <si>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</si>
  <si>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</si>
  <si>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</si>
  <si>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</si>
  <si>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</si>
  <si>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</si>
  <si>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</si>
  <si>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</si>
  <si>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</si>
  <si>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</si>
  <si>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</si>
  <si>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</si>
  <si>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</si>
  <si>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</si>
  <si>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</si>
  <si>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</si>
  <si>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</si>
  <si>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</si>
  <si>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</si>
  <si>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</si>
  <si>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</si>
  <si>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</si>
  <si>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</si>
  <si>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</si>
  <si>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</si>
  <si>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</si>
  <si>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</si>
  <si>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</si>
  <si>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</si>
  <si>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</si>
  <si>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</si>
  <si>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</si>
  <si>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</si>
  <si>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</si>
  <si>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</si>
  <si>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</si>
  <si>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</si>
  <si>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</si>
  <si>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</si>
  <si>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</si>
  <si>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</si>
  <si>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</si>
  <si>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</si>
  <si>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</si>
  <si>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</si>
  <si>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</si>
  <si>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</si>
  <si>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</si>
  <si>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</si>
  <si>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</si>
  <si>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</si>
  <si>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</si>
  <si>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</si>
  <si>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</si>
  <si>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</si>
  <si>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</si>
  <si>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</si>
  <si>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</si>
  <si>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</si>
  <si>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</si>
  <si>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</si>
  <si>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</si>
  <si>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</si>
  <si>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</si>
  <si>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</si>
  <si>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</si>
  <si>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</si>
  <si>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</si>
  <si>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</si>
  <si>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</si>
  <si>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</si>
  <si>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</si>
  <si>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</si>
  <si>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</si>
  <si>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</si>
  <si>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</si>
  <si>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</si>
  <si>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</si>
  <si>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</si>
  <si>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</si>
  <si>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</si>
  <si>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</si>
  <si>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</si>
  <si>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</si>
  <si>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</si>
  <si>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</si>
  <si>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</si>
  <si>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</si>
  <si>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</si>
  <si>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</si>
  <si>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</si>
  <si>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</si>
  <si>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</si>
  <si>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</si>
  <si>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</si>
  <si>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</si>
  <si>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</si>
  <si>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</si>
  <si>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</si>
  <si>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</si>
  <si>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</si>
  <si>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</si>
  <si>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</si>
  <si>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</si>
  <si>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</si>
  <si>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</si>
  <si>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</si>
  <si>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</si>
  <si>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</si>
  <si>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</si>
  <si>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</si>
  <si>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</si>
  <si>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</si>
  <si>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</si>
  <si>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</si>
  <si>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</si>
  <si>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</si>
  <si>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</si>
  <si>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</si>
  <si>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</si>
  <si>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</si>
  <si>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</si>
  <si>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</si>
  <si>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</si>
  <si>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</si>
  <si>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</si>
  <si>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</si>
  <si>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</si>
  <si>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</si>
  <si>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</si>
  <si>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</si>
  <si>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</si>
  <si>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</si>
  <si>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</si>
  <si>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</si>
  <si>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</si>
  <si>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</si>
  <si>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</si>
  <si>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</si>
  <si>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</si>
  <si>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</si>
  <si>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</si>
  <si>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</si>
  <si>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</si>
  <si>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</si>
  <si>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</si>
  <si>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</si>
  <si>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</si>
  <si>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</si>
  <si>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</si>
  <si>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</si>
  <si>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</si>
  <si>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</si>
  <si>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</si>
  <si>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</si>
  <si>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</si>
  <si>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</si>
  <si>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</si>
  <si>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</si>
  <si>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</si>
  <si>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</si>
  <si>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</si>
  <si>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</si>
  <si>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</si>
  <si>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</si>
  <si>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</si>
  <si>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</si>
  <si>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</si>
  <si>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</si>
  <si>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</si>
  <si>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</si>
  <si>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</si>
  <si>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</si>
  <si>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</si>
  <si>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</si>
  <si>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</si>
  <si>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</si>
  <si>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</si>
  <si>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</si>
  <si>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</si>
  <si>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</si>
  <si>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</si>
  <si>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</si>
  <si>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</si>
  <si>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</si>
  <si>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</si>
  <si>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</si>
  <si>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</si>
  <si>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</si>
  <si>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</si>
  <si>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</si>
  <si>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</si>
  <si>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</si>
  <si>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</si>
  <si>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</si>
  <si>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</si>
  <si>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</si>
  <si>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</si>
  <si>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</si>
  <si>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</si>
  <si>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</si>
  <si>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</si>
  <si>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</si>
  <si>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</si>
  <si>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</si>
  <si>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</si>
  <si>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</si>
  <si>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</si>
  <si>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</si>
  <si>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</si>
  <si>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</si>
  <si>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</si>
  <si>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</si>
  <si>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</si>
  <si>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</si>
  <si>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</si>
  <si>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</si>
  <si>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</si>
  <si>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</si>
  <si>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</si>
  <si>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</si>
  <si>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</si>
  <si>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</si>
  <si>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</si>
  <si>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</si>
  <si>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</si>
  <si>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</si>
  <si>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</si>
  <si>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</si>
  <si>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</si>
  <si>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</si>
  <si>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</si>
  <si>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</si>
  <si>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</si>
  <si>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</si>
  <si>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</si>
  <si>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</si>
  <si>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</si>
  <si>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</si>
  <si>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</si>
  <si>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</si>
  <si>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</si>
  <si>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</si>
  <si>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</si>
  <si>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</si>
  <si>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</si>
  <si>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</si>
  <si>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</si>
  <si>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</si>
  <si>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</si>
  <si>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</si>
  <si>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</si>
  <si>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</si>
  <si>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</si>
  <si>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</si>
  <si>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</si>
  <si>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</si>
  <si>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</si>
  <si>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</si>
  <si>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</si>
  <si>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</si>
  <si>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</si>
  <si>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</si>
  <si>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</si>
  <si>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</si>
  <si>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</si>
  <si>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</si>
  <si>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</si>
  <si>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</si>
  <si>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</si>
  <si>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</si>
  <si>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</si>
  <si>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</si>
  <si>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</si>
  <si>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</si>
  <si>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</si>
  <si>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</si>
  <si>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</si>
  <si>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</si>
  <si>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</si>
  <si>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</si>
  <si>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</si>
  <si>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</si>
  <si>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</si>
  <si>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</si>
  <si>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</si>
  <si>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</si>
  <si>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</si>
  <si>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</si>
  <si>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</si>
  <si>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</si>
  <si>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</si>
  <si>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</si>
  <si>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</si>
  <si>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</si>
  <si>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</si>
  <si>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</si>
  <si>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</si>
  <si>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</si>
  <si>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</si>
  <si>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</si>
  <si>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</si>
  <si>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</si>
  <si>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</si>
  <si>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</si>
  <si>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</si>
  <si>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</si>
  <si>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</si>
  <si>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</si>
  <si>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</si>
  <si>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</si>
  <si>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</si>
  <si>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</si>
  <si>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</si>
  <si>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</si>
  <si>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</si>
  <si>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</si>
  <si>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</si>
  <si>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</si>
  <si>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</si>
  <si>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</si>
  <si>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</si>
  <si>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</si>
  <si>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</si>
  <si>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</si>
  <si>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</si>
  <si>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</si>
  <si>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</si>
  <si>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</si>
  <si>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</si>
  <si>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</si>
  <si>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</si>
  <si>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</si>
  <si>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</si>
  <si>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</si>
  <si>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</si>
  <si>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</si>
  <si>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</si>
  <si>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</si>
  <si>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</si>
  <si>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</si>
  <si>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</si>
  <si>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</si>
  <si>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</si>
  <si>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</si>
  <si>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</si>
  <si>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</si>
  <si>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</si>
  <si>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</si>
  <si>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</si>
  <si>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</si>
  <si>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</si>
  <si>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</si>
  <si>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</si>
  <si>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</si>
  <si>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</si>
  <si>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</si>
  <si>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</si>
  <si>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</si>
  <si>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</si>
  <si>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</si>
  <si>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</si>
  <si>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</si>
  <si>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</si>
  <si>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</si>
  <si>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</si>
  <si>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</si>
  <si>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</si>
  <si>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</si>
  <si>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</si>
  <si>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</si>
  <si>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</si>
  <si>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</si>
  <si>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</si>
  <si>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</si>
  <si>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</si>
  <si>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</si>
  <si>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</si>
  <si>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</si>
  <si>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</si>
  <si>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</si>
  <si>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</si>
  <si>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</si>
  <si>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</si>
  <si>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</si>
  <si>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</si>
  <si>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</si>
  <si>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</si>
  <si>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</si>
  <si>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</si>
  <si>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</si>
  <si>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</si>
  <si>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</si>
  <si>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</si>
  <si>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</si>
  <si>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</si>
  <si>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</si>
  <si>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</si>
  <si>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</si>
  <si>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</si>
  <si>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</si>
  <si>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</si>
  <si>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</si>
  <si>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</si>
  <si>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</si>
  <si>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</si>
  <si>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</si>
  <si>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</si>
  <si>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</si>
  <si>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</si>
  <si>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</si>
  <si>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</si>
  <si>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</si>
  <si>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</si>
  <si>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</si>
  <si>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</si>
  <si>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</si>
  <si>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</si>
  <si>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</si>
  <si>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</si>
  <si>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</si>
  <si>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</si>
  <si>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</si>
  <si>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</si>
  <si>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</si>
  <si>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</si>
  <si>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</si>
  <si>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</si>
  <si>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</si>
  <si>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</si>
  <si>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</si>
  <si>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</si>
  <si>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</si>
  <si>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</si>
  <si>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</si>
  <si>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</si>
  <si>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</si>
  <si>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</si>
  <si>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</si>
  <si>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</si>
  <si>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</si>
  <si>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</si>
  <si>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</si>
  <si>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</si>
  <si>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</si>
  <si>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</si>
  <si>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</si>
  <si>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</si>
  <si>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</si>
  <si>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</si>
  <si>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</si>
  <si>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</si>
  <si>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</si>
  <si>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</si>
  <si>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</si>
  <si>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</si>
  <si>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</si>
  <si>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</si>
  <si>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</si>
  <si>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</si>
  <si>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</si>
  <si>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</si>
  <si>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</si>
  <si>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</si>
  <si>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</si>
  <si>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</si>
  <si>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</si>
  <si>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</si>
  <si>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</si>
  <si>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</si>
  <si>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</si>
  <si>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</si>
  <si>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</si>
  <si>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</si>
  <si>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</si>
  <si>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</si>
  <si>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</si>
  <si>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</si>
  <si>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</si>
  <si>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</si>
  <si>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</si>
  <si>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</si>
  <si>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</si>
  <si>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</si>
  <si>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</si>
  <si>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</si>
  <si>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</si>
  <si>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</si>
  <si>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</si>
  <si>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</si>
  <si>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</si>
  <si>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</si>
  <si>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</si>
  <si>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</si>
  <si>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</si>
  <si>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</si>
  <si>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</si>
  <si>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</si>
  <si>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</si>
  <si>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</si>
  <si>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</si>
  <si>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</si>
  <si>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</si>
  <si>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</si>
  <si>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</si>
  <si>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</si>
  <si>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</si>
  <si>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</si>
  <si>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</si>
  <si>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</si>
  <si>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</si>
  <si>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</si>
  <si>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</si>
  <si>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</si>
  <si>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</si>
  <si>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</si>
  <si>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</si>
  <si>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</si>
  <si>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</si>
  <si>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</si>
  <si>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</si>
  <si>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</si>
  <si>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</si>
  <si>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</si>
  <si>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</si>
  <si>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</si>
  <si>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</si>
  <si>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</si>
  <si>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</si>
  <si>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</si>
  <si>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</si>
  <si>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</si>
  <si>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</si>
  <si>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</si>
  <si>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</si>
  <si>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</si>
  <si>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</si>
  <si>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</si>
  <si>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</si>
  <si>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</si>
  <si>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</si>
  <si>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</si>
  <si>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</si>
  <si>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</si>
  <si>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</si>
  <si>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</si>
  <si>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</si>
  <si>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</si>
  <si>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</si>
  <si>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</si>
  <si>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</si>
  <si>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</si>
  <si>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</si>
  <si>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</si>
  <si>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</si>
  <si>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</si>
  <si>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</si>
  <si>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</si>
  <si>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</si>
  <si>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</si>
  <si>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</si>
  <si>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</si>
  <si>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</si>
  <si>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</si>
  <si>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</si>
  <si>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</si>
  <si>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</si>
  <si>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</si>
  <si>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</si>
  <si>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</si>
  <si>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</si>
  <si>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</si>
  <si>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</si>
  <si>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</si>
  <si>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</si>
  <si>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</si>
  <si>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</si>
  <si>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</si>
  <si>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</si>
  <si>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</si>
  <si>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</si>
  <si>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</si>
  <si>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</si>
  <si>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</si>
  <si>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</si>
  <si>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</si>
  <si>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</si>
  <si>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</si>
  <si>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</si>
  <si>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</si>
  <si>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</si>
  <si>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</si>
  <si>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</si>
  <si>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</si>
  <si>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</si>
  <si>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</si>
  <si>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</si>
  <si>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</si>
  <si>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</si>
  <si>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</si>
  <si>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</si>
  <si>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</si>
  <si>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</si>
  <si>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</si>
  <si>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</si>
  <si>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</si>
  <si>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</si>
  <si>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</si>
  <si>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</si>
  <si>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</si>
  <si>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</si>
  <si>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</si>
  <si>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</si>
  <si>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</si>
  <si>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</si>
  <si>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</si>
  <si>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</si>
  <si>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</si>
  <si>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</si>
  <si>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</si>
  <si>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</si>
  <si>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</si>
  <si>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</si>
  <si>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</si>
  <si>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</si>
  <si>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</si>
  <si>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</si>
  <si>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</si>
  <si>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</si>
  <si>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</si>
  <si>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</si>
  <si>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</si>
  <si>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</si>
  <si>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</si>
  <si>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</si>
  <si>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</si>
  <si>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</si>
  <si>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</si>
  <si>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</si>
  <si>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</si>
  <si>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</si>
  <si>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</si>
  <si>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</si>
  <si>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</si>
  <si>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</si>
  <si>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</si>
  <si>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</si>
  <si>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</si>
  <si>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</si>
  <si>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</si>
  <si>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</si>
  <si>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</si>
  <si>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</si>
  <si>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</si>
  <si>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</si>
  <si>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</si>
  <si>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</si>
  <si>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</si>
  <si>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</si>
  <si>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</si>
  <si>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</si>
  <si>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</si>
  <si>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</si>
  <si>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</si>
  <si>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</si>
  <si>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</si>
  <si>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</si>
  <si>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</si>
  <si>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</si>
  <si>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</si>
  <si>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</si>
  <si>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</si>
  <si>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</si>
  <si>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</si>
  <si>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</si>
  <si>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</si>
  <si>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</si>
  <si>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</si>
  <si>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</si>
  <si>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</si>
  <si>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</si>
  <si>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</si>
  <si>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</si>
  <si>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</si>
  <si>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</si>
  <si>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</si>
  <si>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</si>
  <si>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</si>
  <si>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</si>
  <si>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</si>
  <si>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</si>
  <si>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</si>
  <si>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</si>
  <si>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</si>
  <si>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</si>
  <si>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</si>
  <si>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</si>
  <si>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</si>
  <si>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</si>
  <si>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</si>
  <si>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</si>
  <si>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</si>
  <si>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</si>
  <si>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</si>
  <si>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</si>
  <si>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</si>
  <si>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</si>
  <si>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</si>
  <si>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</si>
  <si>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</si>
  <si>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</si>
  <si>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</si>
  <si>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</si>
  <si>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</si>
  <si>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</si>
  <si>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</si>
  <si>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</si>
  <si>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</si>
  <si>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</si>
  <si>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</si>
  <si>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</si>
  <si>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</si>
  <si>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</si>
  <si>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</si>
  <si>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</si>
  <si>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</si>
  <si>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</si>
  <si>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</si>
  <si>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</si>
  <si>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</si>
  <si>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</si>
  <si>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</si>
  <si>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</si>
  <si>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</si>
  <si>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</si>
  <si>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</si>
  <si>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</si>
  <si>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</si>
  <si>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</si>
  <si>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</si>
  <si>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</si>
  <si>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</si>
  <si>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</si>
  <si>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</si>
  <si>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</si>
  <si>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</si>
  <si>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</si>
  <si>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</si>
  <si>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</si>
  <si>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</si>
  <si>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</si>
  <si>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</si>
  <si>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</si>
  <si>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</si>
  <si>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</si>
  <si>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</si>
  <si>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</si>
  <si>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</si>
  <si>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</si>
  <si>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</si>
  <si>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</si>
  <si>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</si>
  <si>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</si>
  <si>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</si>
  <si>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</si>
  <si>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</si>
  <si>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</si>
  <si>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</si>
  <si>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</si>
  <si>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</si>
  <si>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</si>
  <si>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</si>
  <si>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</si>
  <si>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</si>
  <si>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</si>
  <si>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</si>
  <si>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</si>
  <si>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</si>
  <si>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</si>
  <si>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</si>
  <si>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</si>
  <si>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</si>
  <si>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</si>
  <si>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</si>
  <si>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</si>
  <si>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</si>
  <si>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</si>
  <si>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</si>
  <si>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</si>
  <si>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</si>
  <si>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</si>
  <si>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</si>
  <si>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</si>
  <si>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</si>
  <si>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</si>
  <si>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</si>
  <si>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</si>
  <si>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</si>
  <si>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</si>
  <si>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</si>
  <si>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</si>
  <si>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</si>
  <si>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</si>
  <si>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</si>
  <si>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</si>
  <si>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</si>
  <si>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</si>
  <si>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</si>
  <si>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</si>
  <si>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</si>
  <si>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</si>
  <si>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</si>
  <si>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</si>
  <si>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</si>
  <si>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</si>
  <si>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</si>
  <si>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</si>
  <si>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</si>
  <si>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</si>
  <si>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</si>
  <si>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</si>
  <si>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</si>
  <si>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</si>
  <si>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</si>
  <si>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</si>
  <si>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</si>
  <si>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</si>
  <si>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</si>
  <si>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</si>
  <si>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</si>
  <si>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</si>
  <si>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</si>
  <si>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</si>
  <si>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</si>
  <si>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</si>
  <si>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</si>
  <si>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</si>
  <si>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</si>
  <si>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</si>
  <si>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</si>
  <si>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</si>
  <si>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</si>
  <si>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</si>
  <si>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</si>
  <si>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</si>
  <si>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</si>
  <si>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</si>
  <si>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</si>
  <si>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</si>
  <si>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</si>
  <si>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</si>
  <si>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</si>
  <si>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</si>
  <si>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</si>
  <si>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</si>
  <si>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</si>
  <si>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</si>
  <si>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</si>
  <si>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</si>
  <si>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</si>
  <si>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</si>
  <si>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</si>
  <si>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</si>
  <si>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</si>
  <si>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</si>
  <si>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</si>
  <si>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</si>
  <si>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</si>
  <si>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</si>
  <si>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</si>
  <si>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</si>
  <si>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</si>
  <si>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</si>
  <si>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</si>
  <si>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</si>
  <si>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</si>
  <si>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</si>
  <si>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</si>
  <si>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</si>
  <si>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</si>
  <si>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</si>
  <si>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</si>
  <si>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</si>
  <si>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</si>
  <si>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</si>
  <si>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</si>
  <si>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</si>
  <si>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</si>
  <si>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</si>
  <si>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</si>
  <si>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</si>
  <si>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</si>
  <si>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</si>
  <si>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</si>
  <si>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</si>
  <si>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</si>
  <si>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</si>
  <si>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</si>
  <si>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</si>
  <si>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</si>
  <si>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</si>
  <si>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</si>
  <si>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</si>
  <si>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</si>
  <si>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</si>
  <si>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</si>
  <si>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</si>
  <si>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</si>
  <si>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</si>
  <si>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</si>
  <si>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</si>
  <si>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</si>
  <si>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</si>
  <si>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</si>
  <si>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</si>
  <si>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</si>
  <si>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</si>
  <si>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</si>
  <si>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</si>
  <si>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</si>
  <si>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</si>
  <si>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</si>
  <si>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</si>
  <si>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</si>
  <si>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</si>
  <si>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</si>
  <si>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</si>
  <si>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</si>
  <si>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</si>
  <si>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</si>
  <si>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</si>
  <si>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</si>
  <si>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</si>
  <si>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</si>
  <si>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</si>
  <si>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</si>
  <si>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</si>
  <si>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</si>
  <si>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</si>
  <si>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</si>
  <si>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</si>
  <si>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</si>
  <si>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</si>
  <si>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</si>
  <si>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</si>
  <si>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</si>
  <si>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</si>
  <si>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</si>
  <si>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</si>
  <si>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</si>
  <si>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</si>
  <si>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</si>
  <si>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</si>
  <si>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</si>
  <si>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</si>
  <si>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</si>
  <si>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</si>
  <si>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</si>
  <si>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</si>
  <si>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</si>
  <si>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</si>
  <si>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</si>
  <si>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</si>
  <si>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</si>
  <si>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</si>
  <si>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</si>
  <si>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</si>
  <si>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</si>
  <si>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</si>
  <si>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</si>
  <si>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</si>
  <si>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</si>
  <si>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</si>
  <si>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</si>
  <si>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</si>
  <si>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</si>
  <si>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</si>
  <si>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</si>
  <si>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</si>
  <si>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</si>
  <si>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</si>
  <si>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</si>
  <si>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</si>
  <si>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</si>
  <si>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</si>
  <si>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</si>
  <si>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</si>
  <si>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</si>
  <si>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</si>
  <si>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</si>
  <si>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</si>
  <si>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</si>
  <si>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</si>
  <si>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</si>
  <si>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</si>
  <si>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</si>
  <si>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</si>
  <si>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</si>
  <si>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</si>
  <si>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</si>
  <si>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</si>
  <si>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</si>
  <si>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</si>
  <si>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</si>
  <si>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</si>
  <si>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</si>
  <si>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</si>
  <si>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</si>
  <si>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</si>
  <si>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</si>
  <si>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</si>
  <si>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</si>
  <si>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</si>
  <si>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</si>
  <si>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</si>
  <si>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</si>
  <si>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</si>
  <si>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</si>
  <si>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</si>
  <si>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</si>
  <si>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</si>
  <si>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</si>
  <si>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</si>
  <si>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</si>
  <si>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</si>
  <si>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</si>
  <si>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</si>
  <si>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</si>
  <si>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</si>
  <si>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</si>
  <si>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</si>
  <si>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</si>
  <si>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</si>
  <si>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</si>
  <si>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</si>
  <si>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</si>
  <si>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</si>
  <si>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</si>
  <si>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</si>
  <si>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</si>
  <si>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</si>
  <si>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</si>
  <si>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</si>
  <si>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</si>
  <si>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</si>
  <si>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</si>
  <si>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</si>
  <si>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</si>
  <si>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</si>
  <si>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</si>
  <si>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</si>
  <si>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</si>
  <si>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</si>
  <si>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</si>
  <si>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</si>
  <si>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</si>
  <si>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</si>
  <si>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</si>
  <si>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</si>
  <si>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</si>
  <si>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</si>
  <si>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</si>
  <si>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</si>
  <si>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</si>
  <si>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</si>
  <si>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</si>
  <si>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</si>
  <si>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</si>
  <si>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</si>
  <si>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</si>
  <si>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</si>
  <si>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</si>
  <si>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</si>
  <si>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</si>
  <si>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</si>
  <si>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</si>
  <si>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</si>
  <si>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</si>
  <si>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</si>
  <si>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</si>
  <si>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</si>
  <si>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</si>
  <si>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</si>
  <si>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</si>
  <si>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</si>
  <si>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</si>
  <si>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</si>
  <si>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</si>
  <si>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</si>
  <si>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</si>
  <si>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</si>
  <si>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</si>
  <si>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</si>
  <si>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</si>
  <si>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</si>
  <si>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</si>
  <si>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</si>
  <si>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</si>
  <si>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</si>
  <si>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</si>
  <si>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</si>
  <si>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</si>
  <si>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</si>
  <si>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</si>
  <si>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</si>
  <si>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</si>
  <si>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</si>
  <si>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</si>
  <si>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</si>
  <si>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</si>
  <si>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</si>
  <si>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</si>
  <si>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</si>
  <si>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</si>
  <si>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</si>
  <si>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</si>
  <si>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</si>
  <si>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</si>
  <si>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</si>
  <si>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</si>
  <si>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</si>
  <si>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</si>
  <si>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</si>
  <si>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</si>
  <si>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</si>
  <si>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</si>
  <si>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</si>
  <si>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</si>
  <si>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</si>
  <si>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</si>
  <si>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</si>
  <si>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</si>
  <si>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</si>
  <si>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</si>
  <si>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</si>
  <si>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</si>
  <si>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</si>
  <si>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</si>
  <si>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</si>
  <si>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</si>
  <si>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</si>
  <si>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</si>
  <si>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</si>
  <si>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</si>
  <si>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</si>
  <si>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</si>
  <si>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</si>
  <si>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</si>
  <si>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</si>
  <si>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</si>
  <si>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</si>
  <si>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</si>
  <si>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</si>
  <si>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</si>
  <si>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</si>
  <si>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</si>
  <si>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</si>
  <si>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</si>
  <si>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</si>
  <si>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</si>
  <si>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</si>
  <si>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</si>
  <si>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</si>
  <si>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</si>
  <si>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</si>
  <si>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</si>
  <si>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</si>
  <si>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</si>
  <si>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</si>
  <si>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</si>
  <si>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</si>
  <si>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</si>
  <si>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</si>
  <si>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</si>
  <si>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</si>
  <si>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</si>
  <si>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</si>
  <si>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</si>
  <si>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</si>
  <si>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</si>
  <si>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</si>
  <si>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</si>
  <si>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</si>
  <si>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</si>
  <si>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</si>
  <si>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</si>
  <si>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</si>
  <si>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</si>
  <si>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</si>
  <si>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</si>
  <si>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</si>
  <si>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</si>
  <si>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</si>
  <si>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</si>
  <si>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</si>
  <si>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</si>
  <si>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</si>
  <si>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</si>
  <si>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</si>
  <si>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</si>
  <si>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</si>
  <si>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</si>
  <si>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</si>
  <si>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</si>
  <si>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</si>
  <si>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</si>
  <si>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</si>
  <si>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</si>
  <si>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</si>
  <si>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</si>
  <si>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</si>
  <si>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</si>
  <si>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</si>
  <si>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</si>
  <si>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</si>
  <si>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</si>
  <si>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</si>
  <si>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</si>
  <si>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</si>
  <si>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</si>
  <si>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</si>
  <si>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</si>
  <si>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</si>
  <si>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</si>
  <si>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</si>
  <si>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</si>
  <si>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</si>
  <si>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</si>
  <si>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</si>
  <si>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</si>
  <si>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</si>
  <si>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</si>
  <si>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</si>
  <si>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</si>
  <si>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</si>
  <si>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</si>
  <si>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</si>
  <si>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</si>
  <si>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</si>
  <si>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</si>
  <si>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</si>
  <si>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</si>
  <si>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</si>
  <si>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</si>
  <si>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</si>
  <si>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</si>
  <si>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</si>
  <si>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</si>
  <si>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</si>
  <si>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</si>
  <si>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</si>
  <si>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</si>
  <si>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</si>
  <si>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</si>
  <si>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</si>
  <si>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</si>
  <si>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</si>
  <si>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</si>
  <si>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</si>
  <si>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</si>
  <si>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</si>
  <si>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</si>
  <si>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</si>
  <si>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</si>
  <si>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</si>
  <si>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</si>
  <si>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</si>
  <si>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</si>
  <si>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</si>
  <si>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</si>
  <si>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</si>
  <si>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</si>
  <si>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</si>
  <si>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</si>
  <si>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</si>
  <si>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</si>
  <si>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</si>
  <si>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</si>
  <si>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</si>
  <si>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</si>
  <si>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</si>
  <si>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</si>
  <si>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</si>
  <si>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</si>
  <si>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</si>
  <si>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</si>
  <si>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</si>
  <si>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</si>
  <si>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</si>
  <si>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</si>
  <si>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</si>
  <si>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</si>
  <si>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</si>
  <si>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</si>
  <si>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</si>
  <si>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</si>
  <si>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</si>
  <si>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</si>
  <si>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</si>
  <si>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</si>
  <si>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</si>
  <si>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</si>
  <si>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</si>
  <si>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</si>
  <si>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</si>
  <si>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</si>
  <si>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</si>
  <si>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</si>
  <si>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</si>
  <si>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</si>
  <si>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</si>
  <si>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</si>
  <si>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</si>
  <si>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</si>
  <si>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</si>
  <si>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</si>
  <si>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</si>
  <si>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</si>
  <si>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</si>
  <si>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</si>
  <si>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</si>
  <si>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</si>
  <si>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</si>
  <si>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</si>
  <si>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</si>
  <si>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</si>
  <si>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</si>
  <si>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</si>
  <si>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</si>
  <si>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</si>
  <si>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</si>
  <si>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</si>
  <si>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</si>
  <si>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</si>
  <si>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</si>
  <si>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</si>
  <si>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</si>
  <si>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</si>
  <si>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</si>
  <si>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</si>
  <si>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</si>
  <si>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</si>
  <si>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</si>
  <si>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</si>
  <si>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</si>
  <si>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</si>
  <si>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</si>
  <si>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</si>
  <si>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</si>
  <si>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</si>
  <si>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</si>
  <si>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</si>
  <si>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</si>
  <si>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</si>
  <si>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</si>
  <si>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</si>
  <si>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</si>
  <si>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</si>
  <si>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</si>
  <si>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</si>
  <si>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</si>
  <si>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</si>
  <si>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</si>
  <si>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</si>
  <si>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</si>
  <si>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</si>
  <si>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</si>
  <si>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</si>
  <si>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</si>
  <si>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</si>
  <si>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</si>
  <si>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</si>
  <si>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</si>
  <si>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</si>
  <si>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</si>
  <si>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</si>
  <si>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</si>
  <si>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</si>
  <si>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</si>
  <si>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</si>
  <si>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</si>
  <si>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</si>
  <si>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</si>
  <si>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</si>
  <si>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</si>
  <si>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</si>
  <si>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</si>
  <si>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</si>
  <si>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</si>
  <si>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</si>
  <si>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</si>
  <si>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</si>
  <si>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</si>
  <si>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</si>
  <si>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</si>
  <si>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</si>
  <si>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</si>
  <si>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</si>
  <si>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</si>
  <si>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</si>
  <si>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</si>
  <si>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</si>
  <si>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</si>
  <si>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</si>
  <si>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</si>
  <si>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</si>
  <si>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</si>
  <si>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</si>
  <si>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</si>
  <si>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</si>
  <si>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</si>
  <si>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</si>
  <si>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</si>
  <si>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</si>
  <si>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</si>
  <si>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</si>
  <si>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</si>
  <si>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</si>
  <si>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</si>
  <si>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</si>
  <si>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</si>
  <si>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</si>
  <si>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</si>
  <si>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</si>
  <si>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</si>
  <si>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</si>
  <si>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</si>
  <si>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</si>
  <si>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</si>
  <si>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</si>
  <si>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</si>
  <si>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</si>
  <si>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</si>
  <si>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</si>
  <si>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</si>
  <si>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</si>
  <si>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</si>
  <si>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</si>
  <si>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</si>
  <si>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</si>
  <si>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</si>
  <si>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</si>
  <si>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</si>
  <si>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</si>
  <si>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</si>
  <si>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</si>
  <si>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</si>
  <si>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</si>
  <si>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</si>
  <si>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</si>
  <si>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</si>
  <si>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</si>
  <si>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</si>
  <si>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</si>
  <si>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</si>
  <si>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</si>
  <si>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</si>
  <si>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</si>
  <si>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</si>
  <si>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</si>
  <si>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</si>
  <si>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</si>
  <si>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</si>
  <si>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</si>
  <si>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</si>
  <si>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</si>
  <si>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</si>
  <si>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</si>
  <si>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</si>
  <si>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</si>
  <si>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</si>
  <si>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</si>
  <si>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</si>
  <si>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</si>
  <si>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</si>
  <si>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</si>
  <si>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</si>
  <si>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</si>
  <si>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</si>
  <si>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</si>
  <si>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</si>
  <si>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</si>
  <si>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</si>
  <si>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</si>
  <si>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</si>
  <si>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</si>
  <si>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</si>
  <si>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</si>
  <si>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</si>
  <si>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</si>
  <si>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</si>
  <si>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</si>
  <si>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</si>
  <si>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</si>
  <si>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</si>
  <si>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</si>
  <si>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</si>
  <si>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</si>
  <si>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</si>
  <si>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</si>
  <si>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</si>
  <si>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</si>
  <si>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</si>
  <si>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</si>
  <si>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</si>
  <si>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</si>
  <si>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</si>
  <si>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</si>
  <si>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</si>
  <si>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</si>
  <si>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</si>
  <si>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</si>
  <si>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</si>
  <si>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</si>
  <si>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</si>
  <si>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</si>
  <si>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</si>
  <si>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</si>
  <si>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</si>
  <si>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</si>
  <si>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</si>
  <si>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</si>
  <si>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</si>
  <si>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</si>
  <si>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</si>
  <si>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</si>
  <si>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</si>
  <si>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</si>
  <si>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</si>
  <si>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</si>
  <si>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</si>
  <si>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</si>
  <si>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</si>
  <si>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</si>
  <si>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</si>
  <si>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</si>
  <si>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</si>
  <si>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</si>
  <si>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</si>
  <si>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</si>
  <si>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</si>
  <si>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</si>
  <si>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</si>
  <si>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</si>
  <si>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</si>
  <si>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</si>
  <si>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</si>
  <si>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</si>
  <si>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</si>
  <si>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</si>
  <si>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</si>
  <si>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</si>
  <si>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</si>
  <si>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</si>
  <si>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</si>
  <si>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</si>
  <si>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</si>
  <si>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</si>
  <si>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</si>
  <si>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</si>
  <si>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</si>
  <si>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</si>
  <si>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</si>
  <si>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</si>
  <si>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</si>
  <si>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</si>
  <si>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</si>
  <si>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</si>
  <si>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</si>
  <si>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</si>
  <si>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</si>
  <si>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</si>
  <si>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</si>
  <si>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</si>
  <si>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</si>
  <si>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</si>
  <si>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</si>
  <si>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</si>
  <si>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</si>
  <si>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</si>
  <si>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</si>
  <si>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</si>
  <si>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</si>
  <si>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</si>
  <si>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</si>
  <si>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</si>
  <si>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</si>
  <si>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</si>
  <si>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</si>
  <si>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</si>
  <si>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</si>
  <si>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</si>
  <si>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</si>
  <si>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</si>
  <si>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</si>
  <si>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</si>
  <si>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</si>
  <si>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</si>
  <si>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</si>
  <si>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</si>
  <si>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</si>
  <si>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</si>
  <si>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</si>
  <si>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</si>
  <si>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</si>
  <si>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</si>
  <si>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</si>
  <si>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</si>
  <si>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</si>
  <si>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</si>
  <si>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</si>
  <si>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</si>
  <si>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</si>
  <si>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</si>
  <si>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</si>
  <si>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</si>
  <si>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</si>
  <si>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</si>
  <si>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</si>
  <si>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</si>
  <si>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</si>
  <si>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</si>
  <si>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</si>
  <si>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</si>
  <si>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</si>
  <si>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</si>
  <si>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</si>
  <si>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</si>
  <si>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</si>
  <si>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</si>
  <si>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</si>
  <si>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</si>
  <si>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</si>
  <si>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</si>
  <si>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</si>
  <si>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</si>
  <si>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</si>
  <si>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</si>
  <si>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</si>
  <si>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</si>
  <si>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</si>
  <si>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</si>
  <si>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</si>
  <si>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</si>
  <si>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</si>
  <si>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</si>
  <si>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</si>
  <si>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</si>
  <si>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</si>
  <si>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</si>
  <si>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</si>
  <si>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</si>
  <si>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</si>
  <si>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</si>
  <si>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</si>
  <si>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</si>
  <si>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</si>
  <si>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</si>
  <si>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</si>
  <si>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</si>
  <si>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</si>
  <si>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</si>
  <si>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</si>
  <si>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</si>
  <si>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</si>
  <si>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</si>
  <si>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</si>
  <si>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</si>
  <si>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</si>
  <si>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</si>
  <si>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</si>
  <si>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</si>
  <si>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</si>
  <si>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</si>
  <si>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</si>
  <si>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</si>
  <si>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</si>
  <si>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</si>
  <si>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</si>
  <si>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</si>
  <si>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</si>
  <si>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</si>
  <si>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</si>
  <si>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</si>
  <si>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</si>
  <si>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</si>
  <si>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</si>
  <si>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</si>
  <si>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</si>
  <si>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</si>
  <si>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</si>
  <si>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</si>
  <si>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</si>
  <si>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</si>
  <si>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</si>
  <si>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</si>
  <si>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</si>
  <si>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</si>
  <si>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</si>
  <si>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</si>
  <si>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</si>
  <si>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</si>
  <si>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</si>
  <si>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</si>
  <si>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</si>
  <si>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</si>
  <si>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</si>
  <si>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</si>
  <si>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</si>
  <si>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</si>
  <si>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</si>
  <si>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</si>
  <si>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</si>
  <si>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</si>
  <si>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</si>
  <si>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</si>
  <si>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</si>
  <si>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</si>
  <si>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</si>
  <si>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</si>
  <si>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</si>
  <si>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</si>
  <si>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</si>
  <si>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</si>
  <si>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</si>
  <si>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</si>
  <si>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</si>
  <si>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</si>
  <si>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</si>
  <si>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</si>
  <si>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</si>
  <si>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</si>
  <si>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</si>
  <si>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</si>
  <si>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</si>
  <si>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</si>
  <si>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</si>
  <si>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</si>
  <si>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</si>
  <si>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</si>
  <si>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</si>
  <si>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</si>
  <si>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</si>
  <si>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</si>
  <si>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</si>
  <si>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</si>
  <si>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</si>
  <si>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</si>
  <si>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</si>
  <si>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</si>
  <si>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</si>
  <si>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</si>
  <si>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</si>
  <si>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</si>
  <si>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</si>
  <si>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</si>
  <si>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</si>
  <si>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</si>
  <si>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</si>
  <si>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</si>
  <si>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</si>
  <si>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</si>
  <si>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</si>
  <si>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</si>
  <si>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</si>
  <si>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</si>
  <si>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</si>
  <si>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</si>
  <si>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</si>
  <si>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</si>
  <si>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</si>
  <si>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</si>
  <si>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</si>
  <si>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</si>
  <si>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</si>
  <si>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</si>
  <si>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</si>
  <si>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</si>
  <si>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</si>
  <si>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</si>
  <si>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</si>
  <si>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</si>
  <si>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</si>
  <si>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</si>
  <si>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</si>
  <si>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</si>
  <si>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</si>
  <si>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</si>
  <si>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</si>
  <si>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</si>
  <si>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</si>
  <si>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</si>
  <si>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</si>
  <si>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</si>
  <si>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</si>
  <si>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</si>
  <si>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</si>
  <si>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</si>
  <si>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</si>
  <si>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</si>
  <si>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</si>
  <si>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</si>
  <si>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</si>
  <si>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</si>
  <si>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</si>
  <si>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</si>
  <si>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</si>
  <si>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</si>
  <si>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</si>
  <si>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</si>
  <si>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</si>
  <si>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</si>
  <si>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</si>
  <si>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</si>
  <si>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</si>
  <si>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</si>
  <si>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</si>
  <si>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</si>
  <si>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</si>
  <si>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</si>
  <si>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</si>
  <si>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</si>
  <si>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</si>
  <si>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</si>
  <si>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</si>
  <si>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</si>
  <si>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</si>
  <si>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</si>
  <si>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</si>
  <si>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</si>
  <si>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</si>
  <si>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</si>
  <si>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</si>
  <si>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</si>
  <si>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</si>
  <si>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</si>
  <si>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</si>
  <si>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</si>
  <si>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</si>
  <si>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</si>
  <si>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</si>
  <si>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</si>
  <si>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</si>
  <si>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</si>
  <si>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</si>
  <si>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</si>
  <si>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</si>
  <si>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</si>
  <si>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</si>
  <si>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</si>
  <si>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</si>
  <si>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</si>
  <si>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</si>
  <si>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</si>
  <si>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</si>
  <si>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</si>
  <si>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</si>
  <si>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</si>
  <si>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</si>
  <si>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</si>
  <si>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</si>
  <si>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</si>
  <si>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</si>
  <si>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</si>
  <si>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</si>
  <si>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</si>
  <si>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</si>
  <si>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</si>
  <si>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</si>
  <si>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</si>
  <si>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</si>
  <si>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</si>
  <si>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</si>
  <si>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</si>
  <si>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</si>
  <si>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</si>
  <si>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</si>
  <si>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</si>
  <si>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</si>
  <si>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</si>
  <si>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</si>
  <si>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</si>
  <si>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</si>
  <si>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</si>
  <si>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</si>
  <si>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</si>
  <si>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</si>
  <si>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</si>
  <si>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</si>
  <si>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</si>
  <si>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</si>
  <si>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</si>
  <si>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</si>
  <si>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</si>
  <si>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</si>
  <si>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</si>
  <si>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</si>
  <si>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</si>
  <si>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</si>
  <si>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</si>
  <si>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</si>
  <si>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</si>
  <si>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</si>
  <si>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</si>
  <si>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</si>
  <si>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</si>
  <si>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</si>
  <si>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</si>
  <si>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</si>
  <si>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</si>
  <si>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</si>
  <si>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</si>
  <si>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</si>
  <si>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</si>
  <si>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</si>
  <si>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</si>
  <si>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</si>
  <si>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</si>
  <si>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</si>
  <si>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</si>
  <si>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</si>
  <si>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</si>
  <si>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</si>
  <si>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</si>
  <si>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</si>
  <si>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</si>
  <si>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</si>
  <si>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</si>
  <si>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</si>
  <si>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</si>
  <si>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</si>
  <si>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</si>
  <si>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</si>
  <si>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</si>
  <si>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</si>
  <si>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</si>
  <si>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</si>
  <si>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</si>
  <si>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</si>
  <si>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</si>
  <si>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</si>
  <si>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</si>
  <si>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</si>
  <si>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</si>
  <si>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</si>
  <si>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</si>
  <si>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</si>
  <si>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</si>
  <si>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</si>
  <si>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</si>
  <si>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</si>
  <si>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</si>
  <si>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</si>
  <si>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</si>
  <si>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</si>
  <si>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</si>
  <si>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</si>
  <si>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</si>
  <si>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</si>
  <si>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</si>
  <si>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</si>
  <si>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</si>
  <si>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</si>
  <si>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</si>
  <si>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</si>
  <si>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</si>
  <si>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</si>
  <si>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</si>
  <si>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</si>
  <si>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</si>
  <si>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</si>
  <si>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</si>
  <si>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</si>
  <si>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</si>
  <si>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</si>
  <si>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</si>
  <si>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</si>
  <si>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</si>
  <si>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</si>
  <si>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</si>
  <si>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</si>
  <si>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</si>
  <si>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</si>
  <si>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</si>
  <si>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</si>
  <si>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</si>
  <si>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</si>
  <si>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</si>
  <si>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</si>
  <si>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</si>
  <si>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</si>
  <si>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</si>
  <si>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</si>
  <si>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</si>
  <si>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</si>
  <si>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</si>
  <si>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</si>
  <si>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</si>
  <si>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</si>
  <si>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</si>
  <si>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</si>
  <si>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</si>
  <si>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</si>
  <si>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</si>
  <si>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</si>
  <si>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</si>
  <si>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</si>
  <si>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</si>
  <si>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</si>
  <si>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</si>
  <si>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</si>
  <si>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</si>
  <si>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</si>
  <si>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</si>
  <si>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</si>
  <si>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</si>
  <si>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</si>
  <si>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</si>
  <si>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</si>
  <si>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</si>
  <si>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</si>
  <si>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</si>
  <si>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</si>
  <si>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</si>
  <si>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</si>
  <si>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</si>
  <si>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</si>
  <si>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</si>
  <si>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</si>
  <si>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</si>
  <si>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</si>
  <si>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</si>
  <si>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</si>
  <si>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</si>
  <si>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</si>
  <si>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</si>
  <si>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</si>
  <si>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</si>
  <si>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</si>
  <si>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</si>
  <si>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</si>
  <si>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</si>
  <si>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</si>
  <si>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</si>
  <si>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</si>
  <si>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</si>
  <si>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</si>
  <si>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</si>
  <si>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</si>
  <si>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</si>
  <si>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</si>
  <si>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</si>
  <si>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</si>
  <si>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</si>
  <si>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</si>
  <si>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</si>
  <si>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</si>
  <si>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</si>
  <si>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</si>
  <si>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</si>
  <si>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</si>
  <si>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</si>
  <si>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</si>
  <si>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</si>
  <si>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</si>
  <si>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</si>
  <si>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</si>
  <si>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</si>
  <si>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</si>
  <si>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</si>
  <si>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</si>
  <si>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</si>
  <si>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</si>
  <si>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</si>
  <si>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</si>
  <si>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</si>
  <si>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</si>
  <si>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</si>
  <si>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</si>
  <si>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</si>
  <si>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</si>
  <si>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</si>
  <si>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</si>
  <si>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</si>
  <si>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</si>
  <si>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</si>
  <si>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</si>
  <si>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</si>
  <si>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</si>
  <si>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</si>
  <si>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</si>
  <si>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</si>
  <si>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</si>
  <si>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</si>
  <si>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</si>
  <si>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</si>
  <si>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</si>
  <si>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</si>
  <si>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</si>
  <si>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</si>
  <si>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</si>
  <si>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</si>
  <si>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</si>
  <si>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</si>
  <si>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</si>
  <si>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</si>
  <si>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</si>
  <si>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</si>
  <si>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</si>
  <si>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</si>
  <si>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</si>
  <si>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</si>
  <si>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</si>
  <si>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</si>
  <si>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</si>
  <si>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</si>
  <si>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</si>
  <si>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</si>
  <si>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</si>
  <si>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</si>
  <si>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</si>
  <si>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</si>
  <si>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</si>
  <si>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</si>
  <si>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</si>
  <si>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</si>
  <si>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</si>
  <si>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</si>
  <si>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</si>
  <si>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</si>
  <si>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</si>
  <si>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</si>
  <si>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</si>
  <si>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</si>
  <si>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</si>
  <si>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</si>
  <si>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</si>
  <si>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</si>
  <si>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</si>
  <si>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</si>
  <si>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</si>
  <si>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</si>
  <si>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</si>
  <si>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</si>
  <si>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</si>
  <si>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</si>
  <si>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</si>
  <si>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</si>
  <si>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</si>
  <si>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</si>
  <si>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</si>
  <si>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</si>
  <si>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</si>
  <si>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</si>
  <si>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</si>
  <si>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</si>
  <si>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</si>
  <si>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</si>
  <si>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</si>
  <si>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</si>
  <si>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</si>
  <si>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</si>
  <si>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</si>
  <si>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</si>
  <si>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</si>
  <si>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</si>
  <si>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</si>
  <si>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</si>
  <si>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</si>
  <si>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</si>
  <si>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</si>
  <si>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</si>
  <si>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</si>
  <si>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</si>
  <si>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</si>
  <si>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</si>
  <si>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</si>
  <si>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</si>
  <si>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</si>
  <si>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</si>
  <si>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</si>
  <si>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</si>
  <si>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</si>
  <si>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</si>
  <si>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</si>
  <si>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</si>
  <si>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</si>
  <si>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</si>
  <si>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</si>
  <si>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</si>
  <si>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</si>
  <si>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</si>
  <si>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</si>
  <si>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</si>
  <si>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</si>
  <si>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</si>
  <si>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</si>
  <si>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</si>
  <si>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</si>
  <si>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</si>
  <si>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</si>
  <si>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</si>
  <si>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</si>
  <si>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</si>
  <si>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</si>
  <si>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</si>
  <si>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</si>
  <si>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</si>
  <si>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</si>
  <si>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</si>
  <si>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</si>
  <si>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</si>
  <si>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</si>
  <si>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</si>
  <si>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</si>
  <si>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</si>
  <si>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</si>
  <si>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</si>
  <si>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</si>
  <si>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</si>
  <si>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</si>
  <si>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</si>
  <si>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</si>
  <si>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</si>
  <si>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</si>
  <si>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</si>
  <si>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</si>
  <si>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</si>
  <si>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</si>
  <si>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</si>
  <si>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</si>
  <si>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</si>
  <si>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</si>
  <si>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</si>
  <si>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</si>
  <si>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</si>
  <si>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</si>
  <si>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</si>
  <si>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</si>
  <si>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</si>
  <si>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</si>
  <si>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</si>
  <si>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</si>
  <si>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</si>
  <si>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</si>
  <si>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</si>
  <si>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</si>
  <si>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</si>
  <si>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</si>
  <si>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</si>
  <si>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</si>
  <si>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</si>
  <si>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</si>
  <si>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</si>
  <si>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</si>
  <si>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</si>
  <si>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</si>
  <si>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</si>
  <si>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</si>
  <si>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</si>
  <si>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</si>
  <si>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</si>
  <si>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</si>
  <si>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</si>
  <si>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</si>
  <si>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</si>
  <si>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</si>
  <si>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</si>
  <si>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</si>
  <si>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</si>
  <si>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</si>
  <si>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</si>
  <si>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</si>
  <si>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</si>
  <si>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</si>
  <si>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</si>
  <si>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</si>
  <si>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</si>
  <si>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</si>
  <si>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</si>
  <si>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</si>
  <si>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</si>
  <si>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</si>
  <si>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</si>
  <si>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</si>
  <si>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</si>
  <si>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</si>
  <si>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</si>
  <si>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</si>
  <si>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</si>
  <si>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</si>
  <si>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</si>
  <si>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</si>
  <si>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</si>
  <si>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</si>
  <si>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</si>
  <si>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</si>
  <si>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</si>
  <si>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</si>
  <si>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</si>
  <si>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</si>
  <si>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</si>
  <si>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</si>
  <si>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</si>
  <si>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</si>
  <si>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</si>
  <si>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</si>
  <si>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</si>
  <si>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</si>
  <si>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</si>
  <si>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</si>
  <si>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</si>
  <si>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</si>
  <si>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</si>
  <si>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</si>
  <si>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</si>
  <si>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</si>
  <si>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</si>
  <si>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</si>
  <si>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</si>
  <si>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</si>
  <si>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</si>
  <si>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</si>
  <si>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</si>
  <si>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</si>
  <si>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</si>
  <si>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</si>
  <si>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</si>
  <si>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</si>
  <si>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</si>
  <si>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</si>
  <si>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</si>
  <si>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</si>
  <si>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</si>
  <si>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</si>
  <si>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</si>
  <si>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</si>
  <si>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</si>
  <si>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</si>
  <si>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</si>
  <si>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</si>
  <si>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</si>
  <si>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</si>
  <si>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</si>
  <si>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</si>
  <si>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</si>
  <si>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</si>
  <si>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</si>
  <si>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</si>
  <si>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</si>
  <si>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</si>
  <si>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</si>
  <si>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</si>
  <si>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</si>
  <si>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</si>
  <si>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</si>
  <si>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</si>
  <si>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</si>
  <si>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</si>
  <si>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</si>
  <si>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</si>
  <si>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</si>
  <si>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</si>
  <si>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</si>
  <si>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</si>
  <si>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</si>
  <si>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</si>
  <si>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</si>
  <si>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</si>
  <si>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</si>
  <si>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</si>
  <si>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</si>
  <si>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</si>
  <si>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</si>
  <si>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</si>
  <si>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</si>
  <si>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</si>
  <si>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</si>
  <si>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</si>
  <si>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</si>
  <si>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</si>
  <si>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</si>
  <si>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</si>
  <si>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</si>
  <si>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</si>
  <si>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</si>
  <si>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</si>
  <si>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</si>
  <si>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</si>
  <si>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</si>
  <si>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</si>
  <si>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</si>
  <si>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</si>
  <si>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</si>
  <si>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</si>
  <si>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</si>
  <si>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</si>
  <si>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</si>
  <si>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</si>
  <si>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</si>
  <si>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</si>
  <si>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</si>
  <si>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</si>
  <si>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</si>
  <si>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</si>
  <si>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</si>
  <si>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</si>
  <si>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</si>
  <si>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</si>
  <si>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</si>
  <si>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</si>
  <si>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</si>
  <si>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</si>
  <si>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</si>
  <si>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</si>
  <si>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</si>
  <si>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</si>
  <si>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</si>
  <si>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</si>
  <si>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</si>
  <si>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</si>
  <si>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</si>
  <si>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</si>
  <si>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</si>
  <si>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</si>
  <si>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</si>
  <si>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</si>
  <si>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</si>
  <si>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</si>
  <si>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</si>
  <si>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</si>
  <si>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</si>
  <si>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</si>
  <si>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</si>
  <si>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</si>
  <si>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</si>
  <si>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</si>
  <si>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</si>
  <si>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</si>
  <si>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</si>
  <si>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</si>
  <si>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</si>
  <si>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</si>
  <si>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</si>
  <si>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</si>
  <si>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</si>
  <si>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</si>
  <si>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</si>
  <si>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</si>
  <si>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</si>
  <si>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</si>
  <si>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</si>
  <si>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</si>
  <si>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</si>
  <si>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</si>
  <si>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</si>
  <si>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</si>
  <si>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</si>
  <si>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</si>
  <si>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</si>
  <si>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</si>
  <si>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</si>
  <si>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</si>
  <si>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</si>
  <si>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</si>
  <si>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</si>
  <si>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</si>
  <si>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</si>
  <si>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</si>
  <si>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</si>
  <si>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</si>
  <si>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</si>
  <si>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</si>
  <si>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</si>
  <si>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</si>
  <si>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</si>
  <si>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</si>
  <si>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</si>
  <si>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</si>
  <si>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</si>
  <si>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</si>
  <si>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</si>
  <si>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</si>
  <si>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</si>
  <si>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</si>
  <si>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</si>
  <si>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</si>
  <si>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</si>
  <si>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</si>
  <si>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</si>
  <si>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</si>
  <si>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</si>
  <si>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</si>
  <si>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</si>
  <si>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</si>
  <si>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</si>
  <si>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</si>
  <si>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</si>
  <si>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</si>
  <si>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</si>
  <si>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</si>
  <si>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</si>
  <si>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</si>
  <si>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</si>
  <si>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</si>
  <si>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</si>
  <si>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</si>
  <si>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</si>
  <si>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</si>
  <si>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</si>
  <si>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</si>
  <si>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</si>
  <si>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</si>
  <si>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</si>
  <si>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</si>
  <si>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</si>
  <si>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</si>
  <si>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</si>
  <si>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</si>
  <si>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</si>
  <si>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</si>
  <si>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</si>
  <si>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</si>
  <si>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</si>
  <si>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</si>
  <si>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</si>
  <si>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</si>
  <si>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</si>
  <si>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</si>
  <si>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</si>
  <si>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</si>
  <si>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</si>
  <si>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</si>
  <si>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</si>
  <si>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</si>
  <si>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</si>
  <si>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</si>
  <si>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</si>
  <si>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</si>
  <si>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</si>
  <si>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</si>
  <si>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</si>
  <si>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</si>
  <si>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</si>
  <si>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</si>
  <si>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</si>
  <si>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</si>
  <si>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</si>
  <si>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</si>
  <si>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</si>
  <si>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</si>
  <si>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</si>
  <si>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</si>
  <si>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</si>
  <si>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</si>
  <si>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</si>
  <si>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</si>
  <si>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</si>
  <si>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</si>
  <si>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</si>
  <si>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</si>
  <si>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</si>
  <si>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</si>
  <si>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</si>
  <si>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</si>
  <si>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</si>
  <si>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</si>
  <si>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</si>
  <si>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</si>
  <si>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</si>
  <si>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</si>
  <si>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</si>
  <si>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</si>
  <si>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</si>
  <si>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</si>
  <si>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</si>
  <si>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</si>
  <si>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</si>
  <si>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</si>
  <si>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</si>
  <si>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</si>
  <si>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</si>
  <si>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</si>
  <si>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</si>
  <si>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</si>
  <si>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</si>
  <si>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</si>
  <si>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</si>
  <si>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</si>
  <si>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</si>
  <si>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</si>
  <si>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</si>
  <si>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</si>
  <si>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</si>
  <si>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</si>
  <si>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</si>
  <si>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</si>
  <si>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</si>
  <si>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</si>
  <si>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</si>
  <si>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</si>
  <si>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</si>
  <si>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</si>
  <si>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</si>
  <si>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</si>
  <si>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</si>
  <si>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</si>
  <si>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</si>
  <si>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</si>
  <si>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</si>
  <si>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</si>
  <si>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</si>
  <si>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</si>
  <si>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</si>
  <si>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</si>
  <si>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</si>
  <si>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</si>
  <si>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</si>
  <si>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</si>
  <si>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</si>
  <si>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</si>
  <si>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</si>
  <si>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</si>
  <si>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</si>
  <si>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</si>
  <si>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</si>
  <si>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</si>
  <si>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</si>
  <si>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</si>
  <si>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</si>
  <si>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</si>
  <si>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</si>
  <si>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</si>
  <si>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</si>
  <si>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</si>
  <si>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</si>
  <si>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</si>
  <si>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</si>
  <si>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</si>
  <si>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</si>
  <si>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</si>
  <si>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</si>
  <si>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</si>
  <si>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</si>
  <si>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</si>
  <si>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</si>
  <si>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</si>
  <si>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</si>
  <si>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</si>
  <si>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</si>
  <si>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</si>
  <si>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</si>
  <si>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</si>
  <si>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</si>
  <si>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</si>
  <si>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</si>
  <si>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</si>
  <si>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</si>
  <si>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</si>
  <si>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</si>
  <si>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</si>
  <si>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</si>
  <si>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</si>
  <si>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</si>
  <si>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</si>
  <si>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</si>
  <si>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</si>
  <si>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</si>
  <si>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</si>
  <si>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</si>
  <si>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</si>
  <si>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</si>
  <si>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</si>
  <si>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</si>
  <si>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</si>
  <si>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</si>
  <si>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</si>
  <si>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</si>
  <si>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</si>
  <si>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</si>
  <si>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</si>
  <si>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</si>
  <si>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</si>
  <si>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</si>
  <si>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</si>
  <si>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</si>
  <si>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</si>
  <si>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</si>
  <si>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</si>
  <si>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</si>
  <si>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</si>
  <si>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</si>
  <si>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</si>
  <si>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</si>
  <si>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</si>
  <si>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</si>
  <si>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</si>
  <si>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</si>
  <si>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</si>
  <si>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</si>
  <si>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</si>
  <si>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</si>
  <si>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</si>
  <si>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</si>
  <si>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</si>
  <si>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</si>
  <si>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</si>
  <si>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</si>
  <si>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</si>
  <si>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</si>
  <si>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</si>
  <si>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</si>
  <si>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</si>
  <si>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</si>
  <si>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</si>
  <si>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</si>
  <si>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</si>
  <si>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</si>
  <si>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</si>
  <si>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</si>
  <si>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</si>
  <si>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</si>
  <si>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</si>
  <si>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</si>
  <si>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</si>
  <si>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</si>
  <si>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</si>
  <si>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</si>
  <si>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</si>
  <si>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</si>
  <si>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</si>
  <si>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</si>
  <si>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</si>
  <si>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</si>
  <si>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</si>
  <si>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</si>
  <si>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</si>
  <si>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</si>
  <si>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</si>
  <si>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</si>
  <si>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</si>
  <si>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</si>
  <si>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</si>
  <si>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</si>
  <si>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</si>
  <si>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</si>
  <si>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</si>
  <si>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</si>
  <si>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</si>
  <si>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</si>
  <si>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</si>
  <si>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</si>
  <si>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</si>
  <si>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</si>
  <si>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</si>
  <si>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</si>
  <si>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</si>
  <si>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</si>
  <si>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</si>
  <si>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</si>
  <si>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</si>
  <si>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</si>
  <si>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</si>
  <si>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</si>
  <si>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</si>
  <si>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</si>
  <si>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</si>
  <si>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</si>
  <si>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</si>
  <si>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</si>
  <si>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</si>
  <si>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</si>
  <si>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</si>
  <si>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</si>
  <si>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</si>
  <si>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</si>
  <si>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</si>
  <si>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</si>
  <si>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</si>
  <si>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</si>
  <si>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</si>
  <si>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</si>
  <si>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</si>
  <si>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</si>
  <si>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</si>
  <si>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</si>
  <si>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</si>
  <si>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</si>
  <si>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</si>
  <si>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</si>
  <si>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</si>
  <si>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</si>
  <si>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</si>
  <si>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</si>
  <si>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</si>
  <si>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</si>
  <si>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</si>
  <si>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</si>
  <si>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</si>
  <si>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</si>
  <si>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</si>
  <si>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</si>
  <si>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</si>
  <si>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</si>
  <si>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</si>
  <si>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</si>
  <si>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</si>
  <si>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</si>
  <si>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</si>
  <si>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</si>
  <si>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</si>
  <si>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</si>
  <si>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</si>
  <si>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</si>
  <si>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</si>
  <si>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</si>
  <si>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</si>
  <si>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</si>
  <si>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</si>
  <si>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</si>
  <si>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</si>
  <si>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</si>
  <si>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</si>
  <si>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</si>
  <si>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</si>
  <si>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</si>
  <si>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</si>
  <si>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</si>
  <si>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</si>
  <si>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</si>
  <si>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</si>
  <si>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</si>
  <si>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</si>
  <si>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</si>
  <si>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</si>
  <si>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</si>
  <si>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</si>
  <si>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</si>
  <si>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</si>
  <si>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</si>
  <si>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</si>
  <si>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</si>
  <si>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</si>
  <si>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</si>
  <si>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</si>
  <si>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</si>
  <si>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</si>
  <si>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</si>
  <si>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</si>
  <si>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</si>
  <si>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</si>
  <si>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</si>
  <si>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</si>
  <si>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</si>
  <si>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</si>
  <si>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</si>
  <si>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</si>
  <si>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</si>
  <si>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</si>
  <si>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</si>
  <si>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</si>
  <si>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</si>
  <si>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</si>
  <si>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</si>
  <si>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</si>
  <si>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</si>
  <si>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</si>
  <si>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</si>
  <si>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</si>
  <si>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</si>
  <si>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</si>
  <si>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</si>
  <si>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</si>
  <si>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</si>
  <si>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</si>
  <si>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</si>
  <si>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</si>
  <si>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</si>
  <si>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</si>
  <si>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</si>
  <si>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</si>
  <si>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</si>
  <si>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</si>
  <si>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</si>
  <si>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</si>
  <si>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</si>
  <si>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</si>
  <si>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</si>
  <si>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</si>
  <si>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</si>
  <si>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</si>
  <si>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</si>
  <si>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</si>
  <si>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</si>
  <si>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</si>
  <si>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</si>
  <si>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</si>
  <si>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</si>
  <si>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</si>
  <si>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</si>
  <si>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</si>
  <si>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</si>
  <si>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</si>
  <si>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</si>
  <si>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</si>
  <si>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</si>
  <si>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</si>
  <si>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</si>
  <si>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</si>
  <si>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</si>
  <si>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</si>
  <si>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</si>
  <si>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</si>
  <si>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</si>
  <si>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</si>
  <si>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</si>
  <si>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</si>
  <si>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</si>
  <si>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</si>
  <si>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</si>
  <si>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</si>
  <si>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</si>
  <si>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</si>
  <si>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</si>
  <si>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</si>
  <si>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</si>
  <si>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</si>
  <si>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</si>
  <si>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</si>
  <si>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</si>
  <si>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</si>
  <si>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</si>
  <si>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</si>
  <si>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</si>
  <si>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</si>
  <si>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</si>
  <si>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</si>
  <si>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</si>
  <si>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</si>
  <si>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</si>
  <si>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</si>
  <si>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</si>
  <si>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</si>
  <si>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</si>
  <si>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</si>
  <si>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</si>
  <si>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</si>
  <si>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</si>
  <si>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</si>
  <si>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</si>
  <si>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</si>
  <si>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</si>
  <si>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</si>
  <si>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</si>
  <si>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</si>
  <si>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</si>
  <si>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</si>
  <si>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</si>
  <si>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</si>
  <si>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</si>
  <si>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</si>
  <si>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</si>
  <si>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</si>
  <si>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</si>
  <si>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</si>
  <si>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</si>
  <si>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</si>
  <si>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</si>
  <si>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</si>
  <si>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</si>
  <si>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</si>
  <si>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</si>
  <si>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</si>
  <si>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</si>
  <si>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</si>
  <si>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</si>
  <si>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</si>
  <si>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</si>
  <si>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</si>
  <si>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</si>
  <si>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</si>
  <si>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</si>
  <si>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</si>
  <si>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</si>
  <si>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</si>
  <si>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</si>
  <si>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</si>
  <si>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</si>
  <si>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</si>
  <si>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</si>
  <si>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</si>
  <si>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</si>
  <si>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</si>
  <si>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</si>
  <si>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</si>
  <si>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</si>
  <si>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</si>
  <si>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</si>
  <si>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</si>
  <si>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</si>
  <si>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</si>
  <si>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</si>
  <si>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</si>
  <si>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</si>
  <si>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</si>
  <si>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</si>
  <si>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</si>
  <si>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</si>
  <si>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</si>
  <si>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</si>
  <si>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</si>
  <si>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</si>
  <si>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</si>
  <si>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</si>
  <si>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</si>
  <si>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</si>
  <si>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</si>
  <si>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</si>
  <si>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</si>
  <si>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</si>
  <si>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</si>
  <si>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</si>
  <si>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</si>
  <si>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</si>
  <si>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</si>
  <si>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</si>
  <si>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</si>
  <si>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</si>
  <si>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</si>
  <si>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</si>
  <si>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</si>
  <si>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</si>
  <si>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</si>
  <si>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</si>
  <si>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</si>
  <si>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</si>
  <si>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</si>
  <si>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</si>
  <si>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</si>
  <si>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</si>
  <si>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</si>
  <si>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</si>
  <si>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</si>
  <si>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</si>
  <si>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</si>
  <si>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</si>
  <si>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</si>
  <si>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</si>
  <si>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</si>
  <si>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</si>
  <si>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</si>
  <si>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</si>
  <si>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</si>
  <si>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</si>
  <si>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</si>
  <si>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</si>
  <si>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</si>
  <si>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</si>
  <si>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</si>
  <si>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</si>
  <si>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</si>
  <si>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</si>
  <si>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</si>
  <si>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</si>
  <si>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</si>
  <si>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</si>
  <si>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</si>
  <si>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</si>
  <si>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</si>
  <si>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</si>
  <si>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</si>
  <si>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</si>
  <si>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</si>
  <si>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</si>
  <si>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</si>
  <si>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</si>
  <si>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</si>
  <si>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</si>
  <si>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</si>
  <si>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</si>
  <si>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</si>
  <si>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</si>
  <si>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</si>
  <si>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</si>
  <si>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</si>
  <si>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</si>
  <si>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</si>
  <si>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</si>
  <si>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</si>
  <si>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</si>
  <si>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</si>
  <si>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</si>
  <si>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</si>
  <si>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</si>
  <si>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</si>
  <si>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</si>
  <si>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</si>
  <si>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</si>
  <si>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</si>
  <si>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</si>
  <si>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</si>
  <si>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</si>
  <si>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</si>
  <si>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</si>
  <si>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</si>
  <si>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</si>
  <si>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</si>
  <si>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</si>
  <si>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</si>
  <si>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</si>
  <si>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</si>
  <si>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</si>
  <si>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</si>
  <si>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</si>
  <si>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</si>
  <si>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</si>
  <si>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</si>
  <si>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</si>
  <si>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</si>
  <si>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</si>
  <si>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</si>
  <si>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</si>
  <si>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</si>
  <si>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</si>
  <si>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</si>
  <si>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</si>
  <si>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</si>
  <si>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</si>
  <si>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</si>
  <si>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</si>
  <si>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</si>
  <si>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</si>
  <si>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</si>
  <si>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</si>
  <si>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</si>
  <si>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</si>
  <si>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</si>
  <si>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</si>
  <si>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</si>
  <si>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</si>
  <si>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</si>
  <si>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</si>
  <si>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</si>
  <si>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</si>
  <si>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</si>
  <si>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</si>
  <si>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</si>
  <si>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</si>
  <si>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</si>
  <si>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</si>
  <si>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</si>
  <si>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</si>
  <si>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</si>
  <si>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</si>
  <si>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</si>
  <si>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</si>
  <si>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</si>
  <si>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</si>
  <si>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</si>
  <si>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</si>
  <si>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</si>
  <si>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</si>
  <si>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</si>
  <si>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</si>
  <si>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</si>
  <si>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</si>
  <si>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</si>
  <si>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</si>
  <si>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</si>
  <si>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</si>
  <si>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</si>
  <si>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</si>
  <si>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</si>
  <si>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</si>
  <si>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</si>
  <si>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</si>
  <si>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</si>
  <si>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</si>
  <si>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</si>
  <si>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</si>
  <si>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</si>
  <si>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</si>
  <si>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</si>
  <si>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</si>
  <si>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</si>
  <si>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</si>
  <si>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</si>
  <si>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</si>
  <si>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</si>
  <si>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</si>
  <si>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</si>
  <si>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</si>
  <si>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</si>
  <si>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</si>
  <si>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</si>
  <si>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</si>
  <si>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</si>
  <si>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</si>
  <si>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</si>
  <si>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</si>
  <si>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</si>
  <si>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</si>
  <si>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</si>
  <si>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</si>
  <si>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</si>
  <si>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</si>
  <si>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</si>
  <si>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</si>
  <si>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</si>
  <si>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</si>
  <si>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</si>
  <si>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</si>
  <si>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</si>
  <si>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</si>
  <si>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</si>
  <si>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</si>
  <si>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</si>
  <si>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</si>
  <si>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</si>
  <si>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</si>
  <si>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</si>
  <si>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</si>
  <si>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</si>
  <si>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</si>
  <si>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</si>
  <si>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</si>
  <si>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</si>
  <si>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</si>
  <si>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</si>
  <si>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</si>
  <si>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</si>
  <si>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</si>
  <si>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</si>
  <si>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</si>
  <si>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</si>
  <si>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</si>
  <si>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</si>
  <si>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</si>
  <si>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</si>
  <si>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</si>
  <si>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</si>
  <si>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</si>
  <si>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</si>
  <si>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</si>
  <si>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</si>
  <si>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</si>
  <si>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</si>
  <si>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</si>
  <si>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</si>
  <si>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</si>
  <si>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</si>
  <si>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</si>
  <si>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</si>
  <si>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</si>
  <si>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</si>
  <si>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</si>
  <si>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</si>
  <si>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</si>
  <si>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</si>
  <si>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</si>
  <si>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</si>
  <si>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</si>
  <si>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</si>
  <si>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</si>
  <si>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</si>
  <si>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</si>
  <si>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</si>
  <si>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</si>
  <si>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</si>
  <si>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</si>
  <si>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</si>
  <si>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</si>
  <si>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</si>
  <si>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</si>
  <si>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</si>
  <si>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</si>
  <si>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</si>
  <si>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</si>
  <si>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</si>
  <si>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</si>
  <si>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</si>
  <si>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</si>
  <si>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</si>
  <si>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</si>
  <si>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</si>
  <si>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</si>
  <si>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</si>
  <si>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</si>
  <si>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</si>
  <si>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</si>
  <si>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</si>
  <si>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</si>
  <si>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</si>
  <si>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</si>
  <si>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</si>
  <si>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</si>
  <si>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</si>
  <si>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</si>
  <si>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</si>
  <si>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</si>
  <si>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</si>
  <si>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</si>
  <si>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</si>
  <si>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</si>
  <si>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</si>
  <si>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</si>
  <si>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</si>
  <si>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</si>
  <si>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</si>
  <si>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</si>
  <si>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</si>
  <si>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</si>
  <si>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</si>
  <si>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</si>
  <si>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</si>
  <si>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</si>
  <si>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</si>
  <si>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</si>
  <si>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</si>
  <si>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</si>
  <si>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</si>
  <si>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</si>
  <si>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</si>
  <si>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</si>
  <si>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</si>
  <si>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</si>
  <si>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</si>
  <si>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</si>
  <si>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</si>
  <si>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</si>
  <si>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</si>
  <si>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</si>
  <si>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</si>
  <si>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</si>
  <si>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</si>
  <si>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</si>
  <si>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</si>
  <si>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</si>
  <si>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</si>
  <si>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</si>
  <si>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</si>
  <si>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</si>
  <si>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</si>
  <si>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</si>
  <si>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</si>
  <si>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</si>
  <si>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</si>
  <si>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</si>
  <si>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</si>
  <si>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</si>
  <si>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</si>
  <si>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</si>
  <si>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</si>
  <si>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</si>
  <si>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</si>
  <si>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</si>
  <si>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</si>
  <si>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</si>
  <si>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</si>
  <si>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</si>
  <si>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</si>
  <si>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</si>
  <si>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</si>
  <si>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</si>
  <si>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</si>
  <si>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</si>
  <si>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</si>
  <si>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</si>
  <si>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</si>
  <si>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</si>
  <si>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</si>
  <si>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</si>
  <si>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</si>
  <si>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</si>
  <si>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</si>
  <si>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</si>
  <si>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</si>
  <si>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</si>
  <si>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</si>
  <si>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</si>
  <si>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</si>
  <si>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</si>
  <si>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</si>
  <si>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</si>
  <si>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</si>
  <si>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</si>
  <si>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</si>
  <si>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</si>
  <si>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</si>
  <si>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</si>
  <si>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</si>
  <si>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</si>
  <si>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</si>
  <si>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</si>
  <si>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</si>
  <si>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</si>
  <si>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</si>
  <si>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</si>
  <si>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</si>
  <si>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</si>
  <si>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</si>
  <si>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</si>
  <si>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</si>
  <si>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</si>
  <si>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</si>
  <si>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</si>
  <si>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</si>
  <si>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</si>
  <si>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</si>
  <si>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</si>
  <si>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</si>
  <si>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</si>
  <si>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</si>
  <si>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</si>
  <si>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</si>
  <si>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</si>
  <si>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</si>
  <si>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</si>
  <si>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</si>
  <si>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</si>
  <si>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</si>
  <si>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</si>
  <si>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</si>
  <si>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</si>
  <si>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</si>
  <si>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</si>
  <si>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</si>
  <si>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</si>
  <si>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</si>
  <si>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</si>
  <si>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</si>
  <si>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</si>
  <si>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</si>
  <si>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</si>
  <si>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</si>
  <si>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</si>
  <si>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</si>
  <si>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</si>
  <si>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</si>
  <si>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</si>
  <si>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</si>
  <si>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</si>
  <si>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</si>
  <si>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</si>
  <si>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</si>
  <si>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</si>
  <si>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</si>
  <si>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</si>
  <si>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</si>
  <si>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</si>
  <si>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</si>
  <si>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</si>
  <si>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</si>
  <si>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</si>
  <si>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</si>
  <si>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</si>
  <si>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</si>
  <si>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</si>
  <si>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</si>
  <si>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</si>
  <si>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</si>
  <si>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</si>
  <si>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</si>
  <si>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</si>
  <si>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</si>
  <si>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</si>
  <si>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</si>
  <si>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</si>
  <si>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</si>
  <si>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</si>
  <si>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</si>
  <si>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</si>
  <si>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</si>
  <si>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</si>
  <si>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</si>
  <si>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</si>
  <si>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</si>
  <si>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</si>
  <si>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</si>
  <si>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</si>
  <si>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</si>
  <si>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</si>
  <si>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</si>
  <si>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</si>
  <si>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</si>
  <si>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</si>
  <si>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</si>
  <si>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</si>
  <si>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</si>
  <si>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</si>
  <si>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</si>
  <si>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</si>
  <si>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</si>
  <si>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</si>
  <si>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</si>
  <si>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</si>
  <si>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</si>
  <si>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</si>
  <si>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</si>
  <si>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</si>
  <si>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</si>
  <si>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</si>
  <si>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</si>
  <si>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</si>
  <si>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</si>
  <si>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</si>
  <si>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</si>
  <si>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</si>
  <si>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</si>
  <si>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</si>
  <si>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</si>
  <si>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</si>
  <si>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</si>
  <si>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</si>
  <si>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</si>
  <si>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</si>
  <si>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</si>
  <si>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</si>
  <si>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</si>
  <si>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</si>
  <si>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</si>
  <si>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</si>
  <si>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</si>
  <si>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</si>
  <si>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</si>
  <si>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</si>
  <si>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</si>
  <si>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</si>
  <si>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</si>
  <si>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</si>
  <si>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</si>
  <si>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</si>
  <si>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</si>
  <si>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</si>
  <si>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</si>
  <si>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</si>
  <si>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</si>
  <si>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</si>
  <si>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</si>
  <si>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</si>
  <si>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</si>
  <si>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</si>
  <si>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</si>
  <si>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</si>
  <si>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</si>
  <si>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</si>
  <si>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</si>
  <si>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</si>
  <si>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</si>
  <si>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</si>
  <si>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</si>
  <si>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</si>
  <si>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</si>
  <si>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</si>
  <si>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</si>
  <si>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</si>
  <si>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</si>
  <si>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</si>
  <si>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</si>
  <si>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</si>
  <si>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</si>
  <si>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</si>
  <si>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</si>
  <si>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</si>
  <si>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</si>
  <si>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</si>
  <si>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</si>
  <si>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</si>
  <si>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</si>
  <si>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</si>
  <si>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</si>
  <si>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</si>
  <si>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</si>
  <si>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</si>
  <si>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</si>
  <si>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</si>
  <si>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</si>
  <si>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</si>
  <si>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</si>
  <si>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</si>
  <si>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</si>
  <si>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</si>
  <si>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</si>
  <si>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</si>
  <si>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</si>
  <si>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</si>
  <si>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</si>
  <si>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</si>
  <si>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</si>
  <si>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</si>
  <si>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</si>
  <si>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</si>
  <si>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</si>
  <si>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</si>
  <si>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</si>
  <si>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</si>
  <si>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</si>
  <si>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</si>
  <si>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</si>
  <si>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</si>
  <si>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</si>
  <si>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</si>
  <si>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</si>
  <si>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</si>
  <si>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</si>
  <si>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</si>
  <si>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</si>
  <si>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</si>
  <si>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</si>
  <si>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</si>
  <si>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</si>
  <si>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</si>
  <si>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</si>
  <si>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</si>
  <si>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</si>
  <si>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</si>
  <si>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</si>
  <si>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</si>
  <si>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</si>
  <si>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</si>
  <si>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</si>
  <si>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</si>
  <si>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</si>
  <si>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</si>
  <si>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</si>
  <si>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</si>
  <si>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</si>
  <si>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</si>
  <si>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</si>
  <si>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</si>
  <si>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</si>
  <si>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</si>
  <si>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</si>
  <si>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</si>
  <si>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</si>
  <si>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</si>
  <si>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</si>
  <si>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</si>
  <si>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</si>
  <si>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</si>
  <si>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</si>
  <si>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</si>
  <si>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</si>
  <si>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</si>
  <si>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</si>
  <si>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</si>
  <si>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</si>
  <si>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</si>
  <si>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</si>
  <si>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</si>
  <si>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</si>
  <si>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</si>
  <si>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</si>
  <si>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</si>
  <si>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</si>
  <si>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</si>
  <si>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</si>
  <si>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</si>
  <si>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</si>
  <si>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</si>
  <si>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</si>
  <si>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</si>
  <si>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</si>
  <si>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</si>
  <si>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</si>
  <si>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</si>
  <si>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</si>
  <si>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</si>
  <si>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</si>
  <si>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</si>
  <si>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</si>
  <si>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</si>
  <si>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</si>
  <si>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</si>
  <si>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</si>
  <si>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</si>
  <si>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</si>
  <si>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</si>
  <si>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</si>
  <si>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</si>
  <si>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</si>
  <si>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</si>
  <si>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</si>
  <si>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</si>
  <si>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</si>
  <si>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</si>
  <si>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</si>
  <si>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</si>
  <si>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</si>
  <si>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</si>
  <si>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</si>
  <si>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</si>
  <si>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</si>
  <si>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</si>
  <si>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</si>
  <si>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</si>
  <si>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</si>
  <si>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</si>
  <si>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</si>
  <si>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</si>
  <si>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</si>
  <si>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</si>
  <si>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</si>
  <si>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</si>
  <si>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</si>
  <si>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</si>
  <si>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</si>
  <si>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</si>
  <si>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</si>
  <si>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</si>
  <si>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</si>
  <si>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</si>
  <si>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</si>
  <si>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</si>
  <si>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</si>
  <si>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</si>
  <si>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</si>
  <si>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</si>
  <si>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</si>
  <si>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</si>
  <si>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</si>
  <si>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</si>
  <si>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</si>
  <si>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</si>
  <si>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</si>
  <si>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</si>
  <si>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</si>
  <si>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</si>
  <si>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</si>
  <si>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</si>
  <si>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</si>
  <si>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</si>
  <si>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</si>
  <si>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</si>
  <si>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</si>
  <si>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</si>
  <si>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</si>
  <si>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</si>
  <si>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</si>
  <si>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</si>
  <si>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</si>
  <si>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</si>
  <si>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</si>
  <si>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</si>
  <si>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</si>
  <si>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</si>
  <si>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</si>
  <si>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</si>
  <si>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</si>
  <si>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</si>
  <si>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</si>
  <si>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</si>
  <si>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</si>
  <si>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</si>
  <si>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</si>
  <si>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</si>
  <si>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</si>
  <si>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</si>
  <si>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</si>
  <si>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</si>
  <si>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</si>
  <si>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</si>
  <si>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</si>
  <si>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</si>
  <si>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</si>
  <si>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</si>
  <si>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</si>
  <si>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</si>
  <si>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</si>
  <si>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</si>
  <si>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</si>
  <si>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</si>
  <si>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</si>
  <si>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</si>
  <si>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</si>
  <si>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</si>
  <si>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</si>
  <si>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</si>
  <si>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</si>
  <si>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</si>
  <si>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</si>
  <si>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</si>
  <si>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</si>
  <si>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</si>
  <si>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</si>
  <si>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</si>
  <si>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</si>
  <si>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</si>
  <si>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</si>
  <si>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</si>
  <si>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</si>
  <si>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</si>
  <si>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</si>
  <si>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</si>
  <si>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</si>
  <si>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</si>
  <si>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</si>
  <si>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</si>
  <si>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</si>
  <si>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</si>
  <si>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</si>
  <si>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</si>
  <si>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</si>
  <si>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</si>
  <si>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</si>
  <si>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</si>
  <si>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</si>
  <si>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</si>
  <si>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</si>
  <si>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</si>
  <si>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</si>
  <si>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</si>
  <si>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</si>
  <si>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</si>
  <si>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</si>
  <si>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</si>
  <si>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</si>
  <si>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</si>
  <si>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</si>
  <si>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</si>
  <si>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</si>
  <si>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</si>
  <si>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</si>
  <si>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</si>
  <si>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</si>
  <si>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</si>
  <si>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</si>
  <si>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</si>
  <si>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</si>
  <si>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</si>
  <si>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</si>
  <si>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</si>
  <si>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</si>
  <si>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</si>
  <si>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</si>
  <si>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</si>
  <si>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</si>
  <si>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</si>
  <si>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</si>
  <si>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</si>
  <si>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</si>
  <si>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</si>
  <si>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</si>
  <si>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</si>
  <si>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</si>
  <si>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</si>
  <si>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</si>
  <si>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</si>
  <si>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</si>
  <si>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</si>
  <si>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</si>
  <si>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</si>
  <si>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</si>
  <si>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</si>
  <si>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</si>
  <si>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</si>
  <si>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</si>
  <si>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</si>
  <si>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</si>
  <si>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</si>
  <si>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</si>
  <si>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</si>
  <si>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</si>
  <si>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</si>
  <si>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</si>
  <si>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</si>
  <si>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</si>
  <si>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</si>
  <si>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</si>
  <si>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</si>
  <si>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</si>
  <si>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</si>
  <si>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</si>
  <si>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</si>
  <si>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</si>
  <si>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</si>
  <si>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</si>
  <si>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</si>
  <si>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</si>
  <si>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</si>
  <si>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</si>
  <si>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</si>
  <si>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</si>
  <si>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</si>
  <si>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</si>
  <si>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</si>
  <si>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</si>
  <si>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</si>
  <si>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</si>
  <si>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</si>
  <si>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</si>
  <si>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</si>
  <si>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</si>
  <si>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</si>
  <si>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</si>
  <si>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</si>
  <si>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</si>
  <si>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</si>
  <si>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</si>
  <si>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</si>
  <si>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</si>
  <si>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</si>
  <si>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</si>
  <si>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</si>
  <si>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</si>
  <si>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</si>
  <si>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</si>
  <si>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</si>
  <si>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</si>
  <si>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</si>
  <si>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</si>
  <si>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</si>
  <si>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</si>
  <si>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</si>
  <si>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</si>
  <si>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</si>
  <si>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</si>
  <si>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</si>
  <si>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</si>
  <si>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</si>
  <si>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</si>
  <si>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</si>
  <si>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</si>
  <si>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</si>
  <si>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</si>
  <si>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</si>
  <si>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</si>
  <si>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</si>
  <si>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</si>
  <si>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</si>
  <si>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</si>
  <si>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</si>
  <si>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</si>
  <si>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</si>
  <si>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</si>
  <si>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</si>
  <si>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</si>
  <si>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</si>
  <si>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</si>
  <si>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</si>
  <si>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</si>
  <si>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</si>
  <si>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</si>
  <si>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</si>
  <si>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</si>
  <si>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</si>
  <si>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</si>
  <si>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</si>
  <si>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</si>
  <si>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</si>
  <si>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</si>
  <si>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</si>
  <si>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</si>
  <si>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</si>
  <si>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</si>
  <si>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</si>
  <si>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</si>
  <si>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</si>
  <si>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</si>
  <si>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</si>
  <si>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</si>
  <si>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</si>
  <si>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</si>
  <si>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</si>
  <si>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</si>
  <si>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</si>
  <si>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</si>
  <si>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</si>
  <si>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</si>
  <si>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</si>
  <si>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</si>
  <si>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</si>
  <si>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</si>
  <si>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</si>
  <si>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</si>
  <si>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</si>
  <si>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</si>
  <si>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</si>
  <si>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</si>
  <si>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</si>
  <si>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</si>
  <si>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</si>
  <si>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</si>
  <si>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</si>
  <si>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</si>
  <si>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</si>
  <si>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</si>
  <si>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</si>
  <si>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</si>
  <si>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</si>
  <si>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</si>
  <si>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</si>
  <si>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</si>
  <si>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</si>
  <si>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</si>
  <si>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</si>
  <si>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</si>
  <si>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</si>
  <si>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</si>
  <si>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</si>
  <si>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</si>
  <si>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</si>
  <si>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</si>
  <si>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</si>
  <si>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</si>
  <si>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</si>
  <si>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</si>
  <si>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</si>
  <si>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</si>
  <si>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</si>
  <si>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</si>
  <si>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</si>
  <si>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</si>
  <si>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</si>
  <si>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</si>
  <si>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</si>
  <si>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</si>
  <si>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</si>
  <si>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</si>
  <si>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</si>
  <si>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</si>
  <si>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</si>
  <si>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</si>
  <si>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</si>
  <si>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</si>
  <si>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</si>
  <si>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</si>
  <si>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</si>
  <si>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</si>
  <si>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</si>
  <si>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</si>
  <si>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</si>
  <si>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</si>
  <si>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</si>
  <si>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</si>
  <si>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</si>
  <si>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</si>
  <si>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</si>
  <si>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</si>
  <si>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</si>
  <si>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</si>
  <si>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</si>
  <si>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</si>
  <si>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</si>
  <si>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</si>
  <si>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</si>
  <si>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</si>
  <si>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</si>
  <si>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</si>
  <si>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</si>
  <si>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</si>
  <si>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</si>
  <si>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</si>
  <si>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</si>
  <si>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</si>
  <si>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</si>
  <si>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</si>
  <si>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</si>
  <si>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</si>
  <si>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</si>
  <si>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</si>
  <si>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</si>
  <si>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</si>
  <si>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</si>
  <si>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</si>
  <si>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</si>
  <si>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</si>
  <si>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</si>
  <si>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</si>
  <si>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</si>
  <si>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</si>
  <si>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</si>
  <si>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</si>
  <si>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</si>
  <si>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</si>
  <si>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</si>
  <si>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</si>
  <si>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</si>
  <si>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</si>
  <si>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</si>
  <si>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</si>
  <si>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</si>
  <si>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</si>
  <si>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</si>
  <si>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</si>
  <si>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</si>
  <si>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</si>
  <si>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</si>
  <si>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</si>
  <si>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</si>
  <si>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</si>
  <si>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</si>
  <si>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</si>
  <si>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</si>
  <si>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</si>
  <si>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</si>
  <si>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</si>
  <si>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</si>
  <si>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</si>
  <si>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</si>
  <si>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</si>
  <si>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</si>
  <si>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</si>
  <si>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</si>
  <si>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</si>
  <si>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</si>
  <si>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</si>
  <si>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</si>
  <si>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</si>
  <si>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</si>
  <si>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</si>
  <si>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</si>
  <si>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</si>
  <si>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</si>
  <si>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</si>
  <si>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</si>
  <si>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</si>
  <si>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</si>
  <si>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</si>
  <si>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</si>
  <si>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</si>
  <si>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</si>
  <si>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</si>
  <si>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</si>
  <si>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</si>
  <si>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</si>
  <si>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</si>
  <si>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</si>
  <si>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</si>
  <si>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</si>
  <si>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</si>
  <si>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</si>
  <si>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</si>
  <si>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</si>
  <si>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</si>
  <si>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</si>
  <si>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</si>
  <si>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</si>
  <si>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</si>
  <si>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</si>
  <si>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</si>
  <si>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</si>
  <si>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</si>
  <si>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</si>
  <si>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</si>
  <si>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</si>
  <si>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</si>
  <si>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</si>
  <si>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</si>
  <si>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</si>
  <si>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</si>
  <si>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</si>
  <si>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</si>
  <si>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</si>
  <si>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</si>
  <si>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</si>
  <si>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</si>
  <si>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</si>
  <si>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</si>
  <si>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</si>
  <si>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</si>
  <si>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</si>
  <si>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</si>
  <si>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</si>
  <si>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</si>
  <si>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</si>
  <si>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</si>
  <si>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</si>
  <si>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</si>
  <si>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</si>
  <si>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</si>
  <si>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</si>
  <si>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</si>
  <si>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</si>
  <si>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</si>
  <si>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</si>
  <si>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</si>
  <si>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</si>
  <si>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</si>
  <si>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</si>
  <si>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</si>
  <si>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</si>
  <si>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</si>
  <si>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</si>
  <si>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</si>
  <si>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</si>
  <si>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</si>
  <si>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</si>
  <si>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</si>
  <si>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</si>
  <si>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</si>
  <si>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</si>
  <si>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</si>
  <si>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</si>
  <si>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</si>
  <si>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</si>
  <si>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</si>
  <si>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</si>
  <si>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</si>
  <si>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</si>
  <si>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</si>
  <si>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</si>
  <si>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</si>
  <si>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</si>
  <si>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</si>
  <si>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</si>
  <si>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</si>
  <si>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</si>
  <si>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</si>
  <si>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</si>
  <si>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</si>
  <si>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</si>
  <si>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</si>
  <si>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</si>
  <si>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</si>
  <si>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</si>
  <si>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</si>
  <si>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</si>
  <si>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</si>
  <si>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</si>
  <si>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</si>
  <si>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</si>
  <si>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</si>
  <si>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</si>
  <si>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</si>
  <si>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</si>
  <si>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</si>
  <si>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</si>
  <si>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</si>
  <si>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</si>
  <si>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</si>
  <si>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</si>
  <si>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</si>
  <si>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</si>
  <si>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</si>
  <si>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</si>
  <si>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</si>
  <si>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</si>
  <si>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</si>
  <si>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</si>
  <si>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</si>
  <si>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</si>
  <si>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</si>
  <si>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</si>
  <si>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</si>
  <si>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</si>
  <si>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</si>
  <si>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</si>
  <si>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</si>
  <si>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</si>
  <si>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</si>
  <si>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</si>
  <si>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</si>
  <si>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</si>
  <si>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</si>
  <si>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</si>
  <si>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</si>
  <si>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</si>
  <si>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</si>
  <si>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</si>
  <si>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</si>
  <si>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</si>
  <si>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</si>
  <si>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</si>
  <si>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</si>
  <si>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</si>
  <si>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</si>
  <si>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</si>
  <si>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</si>
  <si>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</si>
  <si>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</si>
  <si>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</si>
  <si>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</si>
  <si>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</si>
  <si>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</si>
  <si>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</si>
  <si>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</si>
  <si>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</si>
  <si>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</si>
  <si>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</si>
  <si>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</si>
  <si>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</si>
  <si>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</si>
  <si>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</si>
  <si>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</si>
  <si>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</si>
  <si>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</si>
  <si>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</si>
  <si>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</si>
  <si>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</si>
  <si>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</si>
  <si>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</si>
  <si>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</si>
  <si>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</si>
  <si>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</si>
  <si>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</si>
  <si>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</si>
  <si>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</si>
  <si>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</si>
  <si>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</si>
  <si>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</si>
  <si>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</si>
  <si>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</si>
  <si>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</si>
  <si>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</si>
  <si>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</si>
  <si>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</si>
  <si>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</si>
  <si>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</si>
  <si>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</si>
  <si>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</si>
  <si>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</si>
  <si>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</si>
  <si>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</si>
  <si>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</si>
  <si>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</si>
  <si>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</si>
  <si>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</si>
  <si>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</si>
  <si>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</si>
  <si>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</si>
  <si>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</si>
  <si>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</si>
  <si>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</si>
  <si>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</si>
  <si>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</si>
  <si>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</si>
  <si>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</si>
  <si>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</si>
  <si>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</si>
  <si>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</si>
  <si>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</si>
  <si>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</si>
  <si>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</si>
  <si>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</si>
  <si>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</si>
  <si>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</si>
  <si>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</si>
  <si>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</si>
  <si>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</si>
  <si>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</si>
  <si>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</si>
  <si>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</si>
  <si>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</si>
  <si>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</si>
  <si>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</si>
  <si>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</si>
  <si>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</si>
  <si>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</si>
  <si>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</si>
  <si>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</si>
  <si>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</si>
  <si>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</si>
  <si>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</si>
  <si>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</si>
  <si>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</si>
  <si>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</si>
  <si>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</si>
  <si>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</si>
  <si>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</si>
  <si>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</si>
  <si>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</si>
  <si>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</si>
  <si>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</si>
  <si>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</si>
  <si>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</si>
  <si>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</si>
  <si>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</si>
  <si>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</si>
  <si>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</si>
  <si>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</si>
  <si>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</si>
  <si>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</si>
  <si>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</si>
  <si>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</si>
  <si>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</si>
  <si>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</si>
  <si>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</si>
  <si>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</si>
  <si>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</si>
  <si>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</si>
  <si>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</si>
  <si>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</si>
  <si>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</si>
  <si>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</si>
  <si>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</si>
  <si>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</si>
  <si>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</si>
  <si>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</si>
  <si>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</si>
  <si>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</si>
  <si>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</si>
  <si>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</si>
  <si>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</si>
  <si>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</si>
  <si>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</si>
  <si>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</si>
  <si>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</si>
  <si>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</si>
  <si>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</si>
  <si>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</si>
  <si>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</si>
  <si>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</si>
  <si>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</si>
  <si>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</si>
  <si>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</si>
  <si>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</si>
  <si>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</si>
  <si>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</si>
  <si>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</si>
  <si>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</si>
  <si>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</si>
  <si>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</si>
  <si>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</si>
  <si>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</si>
  <si>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</si>
  <si>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</si>
  <si>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</si>
  <si>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</si>
  <si>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</si>
  <si>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</si>
  <si>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</si>
  <si>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</si>
  <si>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</si>
  <si>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</si>
  <si>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</si>
  <si>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</si>
  <si>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</si>
  <si>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</si>
  <si>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</si>
  <si>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</si>
  <si>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</si>
  <si>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</si>
  <si>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</si>
  <si>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</si>
  <si>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</si>
  <si>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</si>
  <si>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</si>
  <si>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</si>
  <si>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</si>
  <si>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</si>
  <si>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</si>
  <si>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</si>
  <si>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</si>
  <si>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</si>
  <si>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</si>
  <si>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</si>
  <si>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</si>
  <si>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</si>
  <si>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</si>
  <si>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</si>
  <si>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</si>
  <si>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</si>
  <si>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</si>
  <si>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</si>
  <si>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</si>
  <si>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</si>
  <si>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</si>
  <si>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</si>
  <si>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</si>
  <si>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</si>
  <si>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</si>
  <si>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</si>
  <si>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</si>
  <si>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</si>
  <si>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</si>
  <si>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</si>
  <si>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</si>
  <si>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</si>
  <si>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</si>
  <si>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</si>
  <si>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</si>
  <si>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</si>
  <si>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</si>
  <si>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</si>
  <si>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</si>
  <si>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</si>
  <si>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</si>
  <si>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</si>
  <si>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</si>
  <si>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</si>
  <si>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</si>
  <si>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</si>
  <si>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</si>
  <si>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</si>
  <si>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</si>
  <si>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</si>
  <si>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</si>
  <si>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</si>
  <si>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</si>
  <si>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</si>
  <si>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</si>
  <si>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</si>
  <si>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</si>
  <si>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</si>
  <si>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</si>
  <si>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</si>
  <si>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</si>
  <si>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</si>
  <si>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</si>
  <si>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</si>
  <si>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</si>
  <si>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</si>
  <si>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</si>
  <si>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</si>
  <si>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</si>
  <si>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</si>
  <si>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</si>
  <si>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</si>
  <si>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</si>
  <si>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</si>
  <si>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</si>
  <si>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</si>
  <si>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</si>
  <si>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</si>
  <si>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</si>
  <si>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</si>
  <si>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</si>
  <si>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</si>
  <si>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</si>
  <si>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</si>
  <si>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</si>
  <si>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</si>
  <si>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</si>
  <si>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</si>
  <si>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</si>
  <si>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</si>
  <si>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</si>
  <si>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</si>
  <si>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</si>
  <si>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</si>
  <si>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</si>
  <si>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</si>
  <si>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</si>
  <si>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</si>
  <si>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</si>
  <si>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</si>
  <si>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</si>
  <si>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</si>
  <si>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</si>
  <si>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</si>
  <si>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</si>
  <si>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</si>
  <si>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</si>
  <si>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</si>
  <si>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</si>
  <si>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</si>
  <si>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</si>
  <si>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</si>
  <si>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</si>
  <si>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</si>
  <si>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</si>
  <si>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</si>
  <si>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</si>
  <si>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</si>
  <si>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</si>
  <si>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</si>
  <si>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</si>
  <si>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</si>
  <si>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</si>
  <si>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</si>
  <si>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</si>
  <si>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</si>
  <si>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</si>
  <si>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</si>
  <si>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</si>
  <si>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</si>
  <si>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</si>
  <si>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</si>
  <si>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</si>
  <si>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</si>
  <si>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</si>
  <si>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</si>
  <si>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</si>
  <si>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</si>
  <si>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</si>
  <si>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</si>
  <si>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</si>
  <si>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</si>
  <si>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</si>
  <si>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</si>
  <si>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</si>
  <si>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</si>
  <si>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</si>
  <si>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</si>
  <si>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</si>
  <si>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</si>
  <si>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</si>
  <si>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</si>
  <si>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</si>
  <si>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</si>
  <si>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</si>
  <si>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</si>
  <si>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</si>
  <si>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</si>
  <si>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</si>
  <si>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</si>
  <si>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</si>
  <si>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</si>
  <si>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</si>
  <si>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</si>
  <si>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</si>
  <si>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</si>
  <si>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</si>
  <si>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</si>
  <si>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</si>
  <si>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</si>
  <si>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</si>
  <si>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</si>
  <si>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</si>
  <si>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</si>
  <si>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</si>
  <si>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</si>
  <si>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</si>
  <si>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</si>
  <si>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</si>
  <si>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</si>
  <si>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</si>
  <si>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</si>
  <si>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</si>
  <si>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</si>
  <si>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</si>
  <si>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</si>
  <si>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</si>
  <si>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</si>
  <si>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</si>
  <si>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</si>
  <si>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</si>
  <si>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</si>
  <si>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</si>
  <si>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</si>
  <si>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</si>
  <si>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</si>
  <si>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</si>
  <si>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</si>
  <si>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</si>
  <si>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</si>
  <si>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</si>
  <si>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</si>
  <si>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</si>
  <si>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</si>
  <si>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</si>
  <si>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</si>
  <si>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</si>
  <si>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</si>
  <si>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</si>
  <si>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</si>
  <si>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</si>
  <si>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</si>
  <si>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</si>
  <si>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</si>
  <si>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</si>
  <si>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</si>
  <si>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</si>
  <si>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</si>
  <si>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</si>
  <si>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</si>
  <si>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</si>
  <si>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</si>
  <si>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</si>
  <si>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</si>
  <si>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</si>
  <si>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</si>
  <si>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</si>
  <si>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</si>
  <si>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</si>
  <si>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</si>
  <si>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</si>
  <si>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</si>
  <si>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</si>
  <si>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</si>
  <si>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</si>
  <si>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</si>
  <si>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</si>
  <si>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</si>
  <si>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</si>
  <si>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</si>
  <si>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</si>
  <si>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</si>
  <si>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</si>
  <si>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</si>
  <si>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</si>
  <si>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</si>
  <si>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</si>
  <si>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</si>
  <si>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</si>
  <si>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</si>
  <si>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</si>
  <si>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</si>
  <si>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</si>
  <si>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</si>
  <si>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</si>
  <si>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</si>
  <si>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</si>
  <si>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</si>
  <si>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</si>
  <si>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</si>
  <si>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</si>
  <si>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</si>
  <si>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</si>
  <si>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</si>
  <si>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</si>
  <si>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</si>
  <si>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</si>
  <si>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</si>
  <si>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</si>
  <si>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</si>
  <si>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</si>
  <si>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</si>
  <si>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</si>
  <si>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</si>
  <si>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</si>
  <si>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</si>
  <si>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</si>
  <si>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</si>
  <si>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</si>
  <si>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</si>
  <si>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</si>
  <si>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</si>
  <si>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</si>
  <si>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</si>
  <si>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</si>
  <si>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</si>
  <si>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</si>
  <si>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</si>
  <si>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</si>
  <si>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</si>
  <si>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</si>
  <si>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</si>
  <si>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</si>
  <si>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</si>
  <si>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</si>
  <si>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</si>
  <si>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</si>
  <si>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</si>
  <si>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</si>
  <si>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</si>
  <si>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</si>
  <si>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</si>
  <si>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</si>
  <si>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</si>
  <si>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</si>
  <si>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</si>
  <si>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</si>
  <si>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</si>
  <si>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</si>
  <si>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</si>
  <si>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</si>
  <si>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</si>
  <si>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</si>
  <si>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</si>
  <si>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</si>
  <si>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</si>
  <si>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</si>
  <si>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</si>
  <si>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</si>
  <si>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</si>
  <si>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</si>
  <si>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</si>
  <si>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</si>
  <si>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</si>
  <si>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</si>
  <si>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</si>
  <si>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</si>
  <si>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</si>
  <si>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</si>
  <si>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</si>
  <si>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</si>
  <si>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</si>
  <si>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</si>
  <si>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</si>
  <si>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</si>
  <si>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</si>
  <si>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</si>
  <si>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</si>
  <si>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</si>
  <si>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</si>
  <si>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</si>
  <si>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</si>
  <si>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</si>
  <si>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</si>
  <si>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</si>
  <si>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</si>
  <si>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</si>
  <si>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</si>
  <si>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</si>
  <si>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</si>
  <si>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</si>
  <si>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</si>
  <si>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</si>
  <si>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</si>
  <si>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</si>
  <si>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</si>
  <si>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</si>
  <si>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</si>
  <si>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</si>
  <si>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</si>
  <si>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</si>
  <si>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</si>
  <si>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</si>
  <si>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</si>
  <si>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</si>
  <si>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</si>
  <si>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</si>
  <si>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</si>
  <si>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</si>
  <si>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</si>
  <si>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</si>
  <si>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</si>
  <si>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</si>
  <si>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</si>
  <si>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</si>
  <si>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</si>
  <si>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</si>
  <si>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</si>
  <si>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</si>
  <si>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</si>
  <si>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</si>
  <si>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</si>
  <si>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</si>
  <si>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</si>
  <si>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</si>
  <si>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</si>
  <si>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</si>
  <si>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</si>
  <si>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</si>
  <si>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</si>
  <si>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</si>
  <si>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</si>
  <si>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</si>
  <si>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</si>
  <si>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</si>
  <si>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</si>
  <si>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</si>
  <si>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</si>
  <si>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</si>
  <si>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</si>
  <si>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</si>
  <si>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</si>
  <si>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</si>
  <si>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</si>
  <si>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</si>
  <si>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</si>
  <si>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</si>
  <si>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</si>
  <si>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</si>
  <si>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</si>
  <si>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</si>
  <si>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</si>
  <si>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</si>
  <si>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</si>
  <si>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</si>
  <si>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</si>
  <si>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</si>
  <si>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</si>
  <si>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</si>
  <si>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</si>
  <si>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</si>
  <si>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</si>
  <si>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</si>
  <si>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</si>
  <si>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</si>
  <si>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</si>
  <si>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</si>
  <si>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</si>
  <si>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</si>
  <si>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</si>
  <si>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</si>
  <si>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</si>
  <si>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</si>
  <si>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</si>
  <si>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</si>
  <si>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</si>
  <si>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</si>
  <si>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</si>
  <si>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</si>
  <si>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</si>
  <si>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</si>
  <si>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</si>
  <si>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</si>
  <si>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</si>
  <si>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</si>
  <si>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</si>
  <si>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</si>
  <si>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</si>
  <si>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</si>
  <si>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</si>
  <si>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</si>
  <si>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</si>
  <si>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</si>
  <si>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</si>
  <si>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</si>
  <si>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</si>
  <si>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</si>
  <si>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</si>
  <si>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</si>
  <si>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</si>
  <si>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</si>
  <si>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</si>
  <si>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</si>
  <si>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</si>
  <si>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</si>
  <si>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</si>
  <si>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</si>
  <si>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</si>
  <si>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</si>
  <si>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</si>
  <si>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</si>
  <si>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</si>
  <si>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</si>
  <si>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</si>
  <si>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</si>
  <si>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</si>
  <si>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</si>
  <si>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</si>
  <si>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</si>
  <si>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</si>
  <si>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</si>
  <si>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</si>
  <si>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</si>
  <si>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</si>
  <si>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</si>
  <si>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</si>
  <si>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</si>
  <si>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</si>
  <si>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</si>
  <si>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</si>
  <si>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</si>
  <si>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</si>
  <si>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</si>
  <si>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</si>
  <si>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</si>
  <si>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</si>
  <si>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</si>
  <si>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</si>
  <si>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</si>
  <si>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</si>
  <si>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</si>
  <si>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</si>
  <si>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</si>
  <si>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</si>
  <si>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</si>
  <si>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</si>
  <si>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</si>
  <si>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</si>
  <si>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</si>
  <si>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</si>
  <si>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</si>
  <si>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</si>
  <si>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</si>
  <si>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</si>
  <si>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</si>
  <si>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</si>
  <si>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</si>
  <si>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</si>
  <si>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</si>
  <si>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</si>
  <si>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</si>
  <si>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</si>
  <si>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</si>
  <si>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</si>
  <si>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</si>
  <si>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</si>
  <si>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</si>
  <si>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</si>
  <si>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</si>
  <si>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</si>
  <si>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</si>
  <si>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</si>
  <si>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</si>
  <si>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</si>
  <si>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</si>
  <si>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</si>
  <si>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</si>
  <si>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</si>
  <si>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</si>
  <si>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</si>
  <si>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</si>
  <si>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</si>
  <si>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</si>
  <si>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</si>
  <si>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</si>
  <si>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</si>
  <si>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</si>
  <si>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</si>
  <si>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</si>
  <si>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</si>
  <si>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</si>
  <si>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</si>
  <si>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</si>
  <si>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</si>
  <si>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</si>
  <si>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</si>
  <si>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</si>
  <si>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</si>
  <si>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</si>
  <si>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</si>
  <si>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</si>
  <si>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</si>
  <si>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</si>
  <si>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</si>
  <si>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</si>
  <si>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</si>
  <si>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</si>
  <si>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</si>
  <si>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</si>
  <si>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</si>
  <si>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</si>
  <si>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</si>
  <si>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</si>
  <si>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</si>
  <si>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</si>
  <si>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</si>
  <si>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</si>
  <si>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</si>
  <si>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</si>
  <si>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</si>
  <si>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</si>
  <si>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</si>
  <si>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</si>
  <si>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</si>
  <si>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</si>
  <si>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</si>
  <si>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</si>
  <si>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</si>
  <si>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</si>
  <si>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</si>
  <si>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</si>
  <si>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</si>
  <si>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</si>
  <si>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</si>
  <si>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</si>
  <si>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</si>
  <si>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</si>
  <si>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</si>
  <si>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</si>
  <si>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</si>
  <si>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</si>
  <si>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</si>
  <si>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</si>
  <si>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</si>
  <si>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</si>
  <si>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</si>
  <si>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</si>
  <si>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</si>
  <si>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</si>
  <si>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</si>
  <si>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</si>
  <si>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</si>
  <si>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</si>
  <si>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</si>
  <si>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</si>
  <si>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</si>
  <si>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</si>
  <si>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</si>
  <si>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</si>
  <si>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</si>
  <si>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</si>
  <si>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</si>
  <si>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</si>
  <si>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</si>
  <si>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</si>
  <si>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</si>
  <si>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</si>
  <si>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</si>
  <si>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</si>
  <si>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</si>
  <si>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</si>
  <si>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</si>
  <si>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</si>
  <si>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</si>
  <si>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</si>
  <si>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</si>
  <si>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</si>
  <si>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</si>
  <si>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</si>
  <si>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</si>
  <si>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</si>
  <si>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</si>
  <si>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</si>
  <si>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</si>
  <si>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</si>
  <si>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</si>
  <si>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</si>
  <si>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</si>
  <si>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</si>
  <si>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</si>
  <si>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</si>
  <si>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</si>
  <si>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</si>
  <si>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</si>
  <si>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</si>
  <si>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</si>
  <si>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</si>
  <si>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</si>
  <si>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</si>
  <si>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</si>
  <si>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</si>
  <si>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</si>
  <si>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</si>
  <si>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</si>
  <si>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</si>
  <si>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</si>
  <si>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</si>
  <si>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</si>
  <si>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</si>
  <si>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</si>
  <si>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</si>
  <si>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</si>
  <si>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</si>
  <si>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</si>
  <si>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</si>
  <si>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</si>
  <si>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</si>
  <si>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</si>
  <si>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</si>
  <si>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</si>
  <si>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</si>
  <si>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</si>
  <si>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</si>
  <si>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</si>
  <si>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</si>
  <si>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</si>
  <si>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</si>
  <si>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</si>
  <si>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</si>
  <si>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</si>
  <si>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</si>
  <si>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</si>
  <si>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</si>
  <si>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</si>
  <si>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</si>
  <si>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</si>
  <si>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</si>
  <si>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</si>
  <si>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</si>
  <si>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</si>
  <si>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</si>
  <si>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</si>
  <si>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</si>
  <si>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</si>
  <si>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</si>
  <si>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</si>
  <si>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</si>
  <si>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</si>
  <si>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</si>
  <si>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</si>
  <si>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</si>
  <si>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</si>
  <si>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</si>
  <si>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</si>
  <si>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</si>
  <si>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</si>
  <si>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</si>
  <si>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</si>
  <si>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</si>
  <si>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</si>
  <si>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</si>
  <si>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</si>
  <si>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</si>
  <si>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</si>
  <si>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</si>
  <si>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</si>
  <si>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</si>
  <si>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</si>
  <si>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</si>
  <si>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</si>
  <si>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</si>
  <si>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</si>
  <si>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</si>
  <si>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</si>
  <si>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</si>
  <si>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</si>
  <si>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</si>
  <si>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</si>
  <si>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</si>
  <si>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</si>
  <si>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</si>
  <si>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</si>
  <si>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</si>
  <si>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</si>
  <si>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</si>
  <si>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</si>
  <si>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</si>
  <si>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</si>
  <si>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</si>
  <si>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</si>
  <si>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</si>
  <si>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</si>
  <si>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</si>
  <si>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</si>
  <si>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</si>
  <si>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</si>
  <si>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</si>
  <si>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</si>
  <si>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</si>
  <si>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</si>
  <si>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</si>
  <si>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</si>
  <si>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</si>
  <si>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</si>
  <si>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</si>
  <si>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</si>
  <si>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</si>
  <si>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</si>
  <si>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</si>
  <si>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</si>
  <si>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</si>
  <si>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</si>
  <si>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</si>
  <si>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</si>
  <si>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</si>
  <si>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</si>
  <si>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</si>
  <si>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</si>
  <si>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</si>
  <si>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</si>
  <si>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</si>
  <si>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</si>
  <si>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</si>
  <si>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</si>
  <si>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</si>
  <si>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</si>
  <si>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</si>
  <si>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</si>
  <si>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</si>
  <si>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</si>
  <si>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</si>
  <si>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</si>
  <si>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</si>
  <si>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</si>
  <si>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</si>
  <si>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</si>
  <si>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</si>
  <si>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</si>
  <si>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</si>
  <si>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</si>
  <si>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</si>
  <si>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</si>
  <si>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</si>
  <si>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</si>
  <si>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</si>
  <si>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</si>
  <si>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</si>
  <si>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</si>
  <si>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</si>
  <si>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</si>
  <si>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</si>
  <si>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</si>
  <si>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</si>
  <si>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</si>
  <si>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</si>
  <si>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</si>
  <si>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</si>
  <si>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</si>
  <si>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</si>
  <si>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</si>
  <si>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</si>
  <si>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</si>
  <si>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</si>
  <si>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</si>
  <si>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</si>
  <si>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</si>
  <si>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</si>
  <si>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</si>
  <si>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</si>
  <si>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</si>
  <si>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</si>
  <si>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</si>
  <si>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</si>
  <si>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</si>
  <si>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</si>
  <si>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</si>
  <si>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</si>
  <si>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</si>
  <si>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</si>
  <si>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</si>
  <si>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</si>
  <si>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</si>
  <si>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</si>
  <si>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</si>
  <si>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</si>
  <si>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</si>
  <si>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</si>
  <si>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</si>
  <si>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</si>
  <si>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</si>
  <si>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</si>
  <si>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</si>
  <si>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</si>
  <si>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</si>
  <si>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</si>
  <si>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</si>
  <si>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</si>
  <si>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</si>
  <si>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</si>
  <si>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</si>
  <si>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</si>
  <si>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</si>
  <si>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</si>
  <si>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</si>
  <si>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</si>
  <si>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</si>
  <si>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</si>
  <si>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</si>
  <si>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</si>
  <si>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</si>
  <si>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</si>
  <si>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</si>
  <si>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</si>
  <si>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</si>
  <si>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</si>
  <si>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</si>
  <si>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</si>
  <si>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</si>
  <si>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</si>
  <si>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</si>
  <si>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</si>
  <si>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</si>
  <si>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</si>
  <si>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</si>
  <si>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</si>
  <si>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</si>
  <si>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</si>
  <si>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</si>
  <si>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</si>
  <si>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</si>
  <si>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</si>
  <si>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</si>
  <si>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</si>
  <si>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</si>
  <si>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</si>
  <si>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</si>
  <si>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</si>
  <si>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</si>
  <si>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</si>
  <si>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</si>
  <si>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</si>
  <si>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</si>
  <si>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</si>
  <si>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</si>
  <si>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</si>
  <si>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</si>
  <si>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</si>
  <si>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</si>
  <si>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</si>
  <si>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</si>
  <si>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</si>
  <si>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</si>
  <si>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</si>
  <si>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</si>
  <si>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</si>
  <si>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</si>
  <si>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</si>
  <si>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</si>
  <si>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</si>
  <si>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</si>
  <si>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</si>
  <si>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</si>
  <si>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</si>
  <si>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</si>
  <si>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</si>
  <si>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</si>
  <si>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</si>
  <si>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</si>
  <si>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</si>
  <si>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</si>
  <si>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</si>
  <si>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</si>
  <si>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</si>
  <si>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</si>
  <si>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</si>
  <si>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</si>
  <si>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</si>
  <si>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</si>
  <si>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</si>
  <si>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</si>
  <si>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</si>
  <si>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</si>
  <si>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</si>
  <si>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</si>
  <si>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</si>
  <si>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</si>
  <si>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</si>
  <si>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</si>
  <si>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</si>
  <si>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</si>
  <si>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</si>
  <si>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</si>
  <si>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</si>
  <si>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</si>
  <si>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</si>
  <si>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</si>
  <si>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</si>
  <si>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</si>
  <si>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</si>
  <si>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</si>
  <si>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</si>
  <si>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</si>
  <si>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</si>
  <si>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</si>
  <si>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</si>
  <si>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</si>
  <si>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</si>
  <si>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</si>
  <si>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</si>
  <si>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</si>
  <si>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</si>
  <si>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</si>
  <si>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</si>
  <si>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</si>
  <si>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</si>
  <si>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</si>
  <si>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</si>
  <si>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</si>
  <si>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</si>
  <si>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</si>
  <si>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</si>
  <si>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</si>
  <si>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</si>
  <si>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</si>
  <si>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</si>
  <si>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</si>
  <si>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</si>
  <si>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</si>
  <si>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</si>
  <si>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</si>
  <si>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</si>
  <si>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</si>
  <si>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</si>
  <si>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</si>
  <si>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</si>
  <si>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</si>
  <si>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</si>
  <si>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</si>
  <si>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</si>
  <si>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</si>
  <si>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</si>
  <si>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</si>
  <si>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</si>
  <si>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</si>
  <si>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</si>
  <si>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</si>
  <si>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</si>
  <si>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</si>
  <si>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</si>
  <si>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</si>
  <si>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</si>
  <si>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</si>
  <si>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</si>
  <si>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</si>
  <si>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</si>
  <si>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</si>
  <si>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</si>
  <si>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</si>
  <si>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</si>
  <si>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</si>
  <si>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</si>
  <si>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</si>
  <si>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</si>
  <si>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</si>
  <si>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</si>
  <si>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</si>
  <si>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</si>
  <si>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</si>
  <si>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</si>
  <si>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</si>
  <si>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</si>
  <si>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</si>
  <si>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</si>
  <si>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</si>
  <si>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</si>
  <si>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</si>
  <si>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</si>
  <si>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</si>
  <si>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</si>
  <si>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</si>
  <si>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</si>
  <si>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</si>
  <si>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</si>
  <si>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</si>
  <si>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</si>
  <si>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</si>
  <si>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</si>
  <si>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</si>
  <si>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</si>
  <si>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</si>
  <si>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</si>
  <si>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</si>
  <si>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</si>
  <si>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</si>
  <si>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</si>
  <si>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</si>
  <si>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</si>
  <si>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</si>
  <si>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</si>
  <si>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</si>
  <si>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</si>
  <si>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</si>
  <si>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</si>
  <si>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</si>
  <si>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</si>
  <si>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</si>
  <si>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</si>
  <si>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</si>
  <si>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</si>
  <si>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</si>
  <si>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</si>
  <si>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</si>
  <si>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</si>
  <si>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</si>
  <si>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</si>
  <si>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</si>
  <si>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</si>
  <si>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</si>
  <si>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</si>
  <si>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</si>
  <si>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</si>
  <si>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</si>
  <si>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</si>
  <si>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</si>
  <si>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</si>
  <si>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</si>
  <si>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</si>
  <si>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</si>
  <si>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</si>
  <si>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</si>
  <si>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</si>
  <si>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</si>
  <si>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</si>
  <si>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</si>
  <si>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</si>
  <si>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</si>
  <si>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</si>
  <si>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</si>
  <si>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</si>
  <si>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</si>
  <si>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</si>
  <si>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</si>
  <si>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</si>
  <si>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</si>
  <si>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</si>
  <si>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</si>
  <si>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</si>
  <si>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</si>
  <si>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</si>
  <si>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</si>
  <si>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</si>
  <si>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</si>
  <si>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</si>
  <si>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</si>
  <si>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</si>
  <si>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</si>
  <si>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</si>
  <si>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</si>
  <si>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</si>
  <si>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</si>
  <si>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</si>
  <si>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</si>
  <si>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</si>
  <si>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</si>
  <si>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</si>
  <si>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</si>
  <si>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</si>
  <si>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</si>
  <si>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</si>
  <si>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</si>
  <si>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</si>
  <si>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</si>
  <si>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</si>
  <si>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</si>
  <si>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</si>
  <si>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</si>
  <si>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</si>
  <si>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</si>
  <si>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</si>
  <si>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</si>
  <si>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</si>
  <si>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</si>
  <si>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</si>
  <si>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</si>
  <si>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</si>
  <si>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</si>
  <si>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</si>
  <si>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</si>
  <si>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</si>
  <si>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</si>
  <si>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</si>
  <si>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</si>
  <si>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</si>
  <si>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</si>
  <si>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</si>
  <si>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</si>
  <si>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</si>
  <si>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</si>
  <si>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</si>
  <si>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</si>
  <si>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</si>
  <si>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</si>
  <si>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</si>
  <si>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</si>
  <si>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</si>
  <si>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</si>
  <si>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</si>
  <si>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</si>
  <si>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</si>
  <si>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</si>
  <si>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</si>
  <si>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</si>
  <si>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</si>
  <si>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</si>
  <si>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</si>
  <si>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</si>
  <si>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</si>
  <si>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</si>
  <si>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</si>
  <si>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</si>
  <si>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</si>
  <si>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</si>
  <si>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</si>
  <si>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</si>
  <si>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</si>
  <si>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</si>
  <si>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</si>
  <si>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</si>
  <si>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</si>
  <si>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</si>
  <si>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</si>
  <si>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</si>
  <si>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</si>
  <si>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</si>
  <si>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</si>
  <si>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</si>
  <si>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</si>
  <si>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</si>
  <si>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</si>
  <si>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</si>
  <si>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</si>
  <si>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</si>
  <si>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</si>
  <si>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</si>
  <si>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</si>
  <si>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</si>
  <si>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</si>
  <si>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</si>
  <si>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</si>
  <si>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</si>
  <si>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</si>
  <si>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</si>
  <si>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</si>
  <si>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</si>
  <si>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</si>
  <si>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</si>
  <si>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</si>
  <si>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</si>
  <si>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</si>
  <si>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</si>
  <si>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</si>
  <si>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</si>
  <si>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</si>
  <si>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</si>
  <si>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</si>
  <si>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</si>
  <si>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</si>
  <si>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</si>
  <si>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</si>
  <si>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</si>
  <si>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</si>
  <si>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</si>
  <si>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</si>
  <si>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</si>
  <si>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</si>
  <si>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</si>
  <si>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</si>
  <si>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</si>
  <si>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</si>
  <si>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</si>
  <si>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</si>
  <si>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</si>
  <si>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</si>
  <si>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</si>
  <si>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</si>
  <si>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</si>
  <si>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</si>
  <si>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</si>
  <si>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</si>
  <si>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</si>
  <si>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</si>
  <si>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</si>
  <si>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</si>
  <si>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</si>
  <si>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</si>
  <si>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</si>
  <si>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</si>
  <si>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</si>
  <si>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</si>
  <si>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</si>
  <si>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</si>
  <si>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</si>
  <si>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</si>
  <si>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</si>
  <si>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</si>
  <si>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</si>
  <si>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</si>
  <si>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</si>
  <si>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</si>
  <si>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</si>
  <si>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</si>
  <si>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</si>
  <si>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</si>
  <si>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</si>
  <si>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</si>
  <si>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</si>
  <si>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</si>
  <si>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</si>
  <si>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</si>
  <si>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</si>
  <si>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</si>
  <si>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</si>
  <si>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</si>
  <si>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</si>
  <si>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</si>
  <si>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</si>
  <si>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</si>
  <si>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</si>
  <si>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</si>
  <si>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</si>
  <si>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</si>
  <si>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</si>
  <si>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</si>
  <si>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</si>
  <si>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</si>
  <si>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</si>
  <si>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</si>
  <si>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</si>
  <si>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</si>
  <si>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</si>
  <si>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</si>
  <si>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</si>
  <si>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</si>
  <si>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</si>
  <si>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</si>
  <si>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</si>
  <si>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</si>
  <si>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</si>
  <si>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</si>
  <si>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</si>
  <si>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</si>
  <si>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</si>
  <si>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</si>
  <si>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</si>
  <si>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</si>
  <si>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</si>
  <si>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</si>
  <si>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</si>
  <si>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</si>
  <si>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</si>
  <si>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</si>
  <si>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</si>
  <si>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</si>
  <si>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</si>
  <si>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</si>
  <si>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</si>
  <si>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</si>
  <si>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</si>
  <si>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</si>
  <si>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</si>
  <si>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</si>
  <si>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</si>
  <si>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</si>
  <si>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</si>
  <si>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</si>
  <si>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</si>
  <si>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</si>
  <si>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</si>
  <si>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</si>
  <si>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</si>
  <si>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</si>
  <si>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</si>
  <si>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</si>
  <si>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</si>
  <si>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</si>
  <si>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</si>
  <si>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</si>
  <si>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</si>
  <si>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</si>
  <si>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</si>
  <si>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</si>
  <si>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</si>
  <si>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</si>
  <si>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</si>
  <si>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</si>
  <si>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</si>
  <si>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</si>
  <si>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</si>
  <si>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</si>
  <si>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</si>
  <si>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</si>
  <si>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</si>
  <si>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</si>
  <si>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</si>
  <si>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</si>
  <si>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</si>
  <si>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</si>
  <si>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</si>
  <si>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</si>
  <si>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</si>
  <si>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</si>
  <si>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</si>
  <si>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</si>
  <si>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</si>
  <si>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</si>
  <si>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</si>
  <si>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</si>
  <si>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</si>
  <si>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</si>
  <si>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</si>
  <si>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</si>
  <si>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</si>
  <si>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</si>
  <si>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</si>
  <si>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</si>
  <si>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</si>
  <si>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</si>
  <si>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</si>
  <si>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</si>
  <si>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</si>
  <si>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</si>
  <si>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</si>
  <si>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</si>
  <si>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</si>
  <si>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</si>
  <si>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</si>
  <si>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</si>
  <si>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</si>
  <si>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</si>
  <si>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</si>
  <si>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</si>
  <si>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</si>
  <si>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</si>
  <si>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</si>
  <si>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</si>
  <si>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</si>
  <si>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</si>
  <si>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</si>
  <si>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</si>
  <si>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</si>
  <si>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</si>
  <si>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</si>
  <si>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</si>
  <si>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</si>
  <si>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</si>
  <si>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</si>
  <si>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</si>
  <si>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</si>
  <si>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</si>
  <si>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</si>
  <si>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</si>
  <si>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</si>
  <si>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</si>
  <si>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</si>
  <si>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</si>
  <si>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</si>
  <si>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</si>
  <si>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</si>
  <si>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</si>
  <si>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</si>
  <si>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</si>
  <si>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</si>
  <si>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</si>
  <si>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</si>
  <si>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</si>
  <si>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</si>
  <si>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</si>
  <si>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</si>
  <si>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</si>
  <si>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</si>
  <si>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</si>
  <si>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</si>
  <si>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</si>
  <si>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</si>
  <si>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</si>
  <si>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</si>
  <si>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</si>
  <si>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</si>
  <si>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</si>
  <si>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</si>
  <si>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</si>
  <si>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</si>
  <si>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</si>
  <si>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</si>
  <si>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</si>
  <si>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</si>
  <si>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</si>
  <si>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</si>
  <si>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</si>
  <si>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</si>
  <si>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</si>
  <si>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</si>
  <si>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</si>
  <si>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</si>
  <si>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</si>
  <si>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</si>
  <si>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</si>
  <si>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</si>
  <si>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</si>
  <si>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</si>
  <si>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</si>
  <si>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</si>
  <si>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</si>
  <si>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</si>
  <si>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</si>
  <si>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</si>
  <si>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</si>
  <si>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</si>
  <si>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</si>
  <si>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</si>
  <si>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</si>
  <si>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</si>
  <si>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</si>
  <si>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</si>
  <si>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</si>
  <si>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</si>
  <si>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</si>
  <si>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</si>
  <si>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</si>
  <si>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</si>
  <si>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</si>
  <si>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</si>
  <si>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</si>
  <si>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</si>
  <si>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</si>
  <si>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</si>
  <si>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</si>
  <si>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</si>
  <si>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</si>
  <si>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</si>
  <si>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</si>
  <si>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</si>
  <si>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</si>
  <si>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</si>
  <si>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</si>
  <si>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</si>
  <si>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</si>
  <si>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</si>
  <si>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</si>
  <si>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</si>
  <si>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</si>
  <si>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</si>
  <si>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</si>
  <si>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</si>
  <si>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</si>
  <si>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</si>
  <si>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</si>
  <si>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</si>
  <si>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</si>
  <si>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</si>
  <si>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</si>
  <si>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</si>
  <si>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</si>
  <si>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</si>
  <si>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</si>
  <si>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</si>
  <si>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</si>
  <si>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</si>
  <si>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</si>
  <si>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</si>
  <si>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</si>
  <si>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</si>
  <si>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</si>
  <si>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</si>
  <si>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</si>
  <si>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</si>
  <si>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</si>
  <si>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</si>
  <si>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</si>
  <si>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</si>
  <si>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</si>
  <si>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</si>
  <si>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</si>
  <si>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</si>
  <si>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</si>
  <si>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</si>
  <si>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</si>
  <si>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</si>
  <si>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</si>
  <si>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</si>
  <si>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</si>
  <si>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</si>
  <si>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</si>
  <si>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</si>
  <si>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</si>
  <si>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</si>
  <si>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</si>
  <si>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</si>
  <si>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</si>
  <si>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</si>
  <si>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</si>
  <si>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</si>
  <si>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</si>
  <si>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</si>
  <si>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</si>
  <si>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</si>
  <si>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</si>
  <si>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</si>
  <si>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</si>
  <si>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</si>
  <si>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</si>
  <si>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</si>
  <si>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</si>
  <si>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</si>
  <si>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</si>
  <si>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</si>
  <si>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</si>
  <si>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</si>
  <si>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</si>
  <si>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</si>
  <si>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</si>
  <si>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</si>
  <si>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</si>
  <si>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</si>
  <si>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</si>
  <si>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</si>
  <si>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</si>
  <si>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</si>
  <si>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</si>
  <si>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</si>
  <si>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</si>
  <si>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</si>
  <si>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</si>
  <si>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</si>
  <si>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</si>
  <si>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</si>
  <si>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</si>
  <si>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</si>
  <si>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</si>
  <si>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</si>
  <si>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</si>
  <si>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</si>
  <si>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</si>
  <si>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</si>
  <si>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</si>
  <si>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</si>
  <si>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</si>
  <si>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</si>
  <si>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</si>
  <si>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</si>
  <si>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</si>
  <si>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</si>
  <si>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</si>
  <si>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</si>
  <si>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</si>
  <si>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</si>
  <si>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</si>
  <si>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</si>
  <si>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</si>
  <si>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</si>
  <si>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</si>
  <si>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</si>
  <si>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</si>
  <si>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</si>
  <si>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</si>
  <si>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</si>
  <si>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</si>
  <si>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</si>
  <si>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</si>
  <si>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</si>
  <si>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</si>
  <si>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</si>
  <si>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</si>
  <si>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</si>
  <si>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</si>
  <si>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</si>
  <si>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</si>
  <si>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</si>
  <si>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</si>
  <si>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</si>
  <si>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</si>
  <si>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</si>
  <si>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</si>
  <si>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</si>
  <si>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</si>
  <si>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</si>
  <si>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</si>
  <si>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</si>
  <si>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</si>
  <si>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</si>
  <si>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</si>
  <si>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</si>
  <si>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</si>
  <si>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</si>
  <si>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</si>
  <si>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</si>
  <si>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</si>
  <si>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</si>
  <si>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</si>
  <si>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</si>
  <si>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</si>
  <si>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</si>
  <si>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</si>
  <si>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</si>
  <si>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</si>
  <si>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</si>
  <si>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</si>
  <si>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</si>
  <si>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</si>
  <si>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</si>
  <si>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</si>
  <si>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</si>
  <si>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</si>
  <si>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</si>
  <si>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</si>
  <si>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</si>
  <si>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</si>
  <si>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</si>
  <si>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</si>
  <si>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</si>
  <si>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</si>
  <si>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</si>
  <si>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</si>
  <si>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</si>
  <si>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</si>
  <si>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</si>
  <si>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</si>
  <si>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</si>
  <si>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</si>
  <si>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</si>
  <si>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</si>
  <si>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</si>
  <si>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</si>
  <si>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</si>
  <si>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</si>
  <si>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</si>
  <si>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</si>
  <si>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</si>
  <si>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</si>
  <si>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</si>
  <si>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</si>
  <si>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</si>
  <si>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</si>
  <si>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</si>
  <si>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</si>
  <si>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</si>
  <si>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</si>
  <si>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</si>
  <si>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</si>
  <si>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</si>
  <si>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</si>
  <si>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</si>
  <si>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</si>
  <si>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</si>
  <si>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</si>
  <si>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</si>
  <si>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</si>
  <si>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</si>
  <si>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</si>
  <si>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</si>
  <si>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</si>
  <si>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</si>
  <si>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</si>
  <si>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</si>
  <si>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</si>
  <si>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</si>
  <si>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</si>
  <si>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</si>
  <si>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</si>
  <si>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</si>
  <si>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</si>
  <si>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</si>
  <si>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</si>
  <si>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</si>
  <si>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</si>
  <si>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</si>
  <si>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</si>
  <si>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</si>
  <si>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</si>
  <si>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</si>
  <si>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</si>
  <si>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</si>
  <si>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</si>
  <si>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</si>
  <si>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</si>
  <si>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</si>
  <si>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</si>
  <si>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</si>
  <si>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</si>
  <si>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</si>
  <si>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</si>
  <si>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</si>
  <si>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</si>
  <si>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</si>
  <si>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</si>
  <si>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</si>
  <si>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</si>
  <si>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</si>
  <si>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</si>
  <si>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</si>
  <si>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</si>
  <si>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</si>
  <si>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</si>
  <si>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</si>
  <si>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</si>
  <si>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</si>
  <si>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</si>
  <si>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</si>
  <si>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</si>
  <si>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</si>
  <si>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</si>
  <si>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</si>
  <si>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</si>
  <si>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</si>
  <si>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</si>
  <si>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</si>
  <si>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</si>
  <si>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</si>
  <si>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</si>
  <si>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</si>
  <si>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</si>
  <si>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</si>
  <si>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</si>
  <si>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</si>
  <si>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</si>
  <si>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</si>
  <si>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</si>
  <si>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</si>
  <si>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</si>
  <si>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</si>
  <si>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</si>
  <si>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</si>
  <si>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</si>
  <si>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</si>
  <si>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</si>
  <si>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</si>
  <si>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</si>
  <si>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</si>
  <si>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</si>
  <si>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</si>
  <si>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</si>
  <si>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</si>
  <si>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</si>
  <si>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</si>
  <si>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</si>
  <si>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</si>
  <si>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</si>
  <si>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</si>
  <si>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</si>
  <si>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</si>
  <si>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</si>
  <si>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</si>
  <si>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</si>
  <si>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</si>
  <si>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</si>
  <si>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</si>
  <si>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</si>
  <si>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</si>
  <si>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</si>
  <si>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</si>
  <si>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</si>
  <si>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</si>
  <si>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</si>
  <si>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</si>
  <si>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</si>
  <si>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</si>
  <si>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</si>
  <si>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</si>
  <si>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</si>
  <si>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</si>
  <si>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</si>
  <si>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</si>
  <si>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</si>
  <si>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</si>
  <si>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</si>
  <si>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</si>
  <si>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</si>
  <si>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</si>
  <si>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</si>
  <si>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</si>
  <si>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</si>
  <si>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</si>
  <si>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</si>
  <si>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</si>
  <si>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</si>
  <si>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</si>
  <si>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</si>
  <si>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</si>
  <si>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</si>
  <si>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</si>
  <si>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</si>
  <si>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</si>
  <si>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</si>
  <si>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</si>
  <si>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</si>
  <si>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</si>
  <si>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</si>
  <si>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</si>
  <si>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</si>
  <si>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</si>
  <si>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</si>
  <si>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</si>
  <si>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</si>
  <si>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</si>
  <si>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</si>
  <si>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</si>
  <si>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</si>
  <si>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</si>
  <si>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</si>
  <si>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</si>
  <si>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</si>
  <si>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</si>
  <si>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</si>
  <si>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</si>
  <si>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</si>
  <si>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</si>
  <si>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</si>
  <si>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</si>
  <si>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</si>
  <si>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</si>
  <si>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</si>
  <si>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</si>
  <si>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</si>
  <si>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</si>
  <si>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</si>
  <si>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</si>
  <si>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</si>
  <si>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</si>
  <si>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</si>
  <si>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</si>
  <si>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</si>
  <si>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</si>
  <si>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</si>
  <si>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</si>
  <si>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</si>
  <si>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</si>
  <si>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</si>
  <si>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</si>
  <si>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</si>
  <si>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</si>
  <si>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</si>
  <si>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</si>
  <si>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</si>
  <si>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</si>
  <si>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</si>
  <si>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</si>
  <si>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</si>
  <si>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</si>
  <si>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</si>
  <si>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</si>
  <si>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</si>
  <si>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</si>
  <si>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</si>
  <si>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</si>
  <si>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</si>
  <si>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</si>
  <si>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</si>
  <si>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</si>
  <si>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</si>
  <si>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</si>
  <si>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</si>
  <si>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</si>
  <si>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</si>
  <si>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</si>
  <si>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</si>
  <si>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</si>
  <si>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</si>
  <si>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</si>
  <si>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</si>
  <si>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</si>
  <si>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</si>
  <si>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</si>
  <si>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</si>
  <si>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</si>
  <si>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</si>
  <si>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</si>
  <si>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</si>
  <si>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</si>
  <si>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</si>
  <si>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</si>
  <si>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</si>
  <si>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</si>
  <si>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</si>
  <si>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</si>
  <si>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</si>
  <si>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</si>
  <si>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</si>
  <si>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</si>
  <si>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</si>
  <si>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</si>
  <si>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</si>
  <si>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</si>
  <si>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</si>
  <si>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</si>
  <si>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</si>
  <si>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</si>
  <si>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</si>
  <si>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</si>
  <si>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</si>
  <si>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</si>
  <si>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</si>
  <si>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</si>
  <si>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</si>
  <si>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</si>
  <si>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</si>
  <si>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</si>
  <si>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</si>
  <si>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</si>
  <si>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</si>
  <si>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</si>
  <si>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</si>
  <si>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</si>
  <si>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</si>
  <si>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</si>
  <si>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</si>
  <si>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</si>
  <si>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</si>
  <si>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</si>
  <si>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</si>
  <si>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</si>
  <si>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</si>
  <si>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</si>
  <si>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</si>
  <si>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</si>
  <si>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</si>
  <si>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</si>
  <si>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</si>
  <si>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</si>
  <si>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</si>
  <si>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</si>
  <si>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</si>
  <si>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</si>
  <si>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</si>
  <si>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</si>
  <si>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</si>
  <si>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</si>
  <si>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</si>
  <si>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</si>
  <si>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</si>
  <si>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</si>
  <si>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</si>
  <si>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</si>
  <si>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</si>
  <si>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</si>
  <si>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</si>
  <si>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</si>
  <si>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</si>
  <si>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</si>
  <si>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</si>
  <si>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</si>
  <si>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</si>
  <si>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</si>
  <si>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</si>
  <si>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</si>
  <si>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</si>
  <si>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</si>
  <si>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</si>
  <si>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</si>
  <si>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</si>
  <si>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</si>
  <si>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</si>
  <si>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</si>
  <si>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</si>
  <si>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</si>
  <si>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</si>
  <si>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</si>
  <si>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</si>
  <si>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</si>
  <si>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</si>
  <si>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</si>
  <si>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</si>
  <si>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</si>
  <si>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</si>
  <si>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</si>
  <si>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</si>
  <si>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</si>
  <si>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</si>
  <si>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</si>
  <si>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</si>
  <si>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</si>
  <si>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</si>
  <si>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</si>
  <si>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</si>
  <si>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</si>
  <si>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</si>
  <si>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</si>
  <si>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</si>
  <si>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</si>
  <si>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</si>
  <si>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</si>
  <si>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</si>
  <si>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</si>
  <si>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</si>
  <si>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</si>
  <si>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</si>
  <si>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</si>
  <si>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</si>
  <si>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</si>
  <si>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</si>
  <si>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</si>
  <si>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</si>
  <si>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</si>
  <si>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</si>
  <si>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</si>
  <si>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</si>
  <si>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</si>
  <si>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</si>
  <si>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</si>
  <si>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</si>
  <si>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</si>
  <si>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</si>
  <si>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</si>
  <si>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</si>
  <si>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</si>
  <si>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</si>
  <si>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</si>
  <si>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</si>
  <si>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</si>
  <si>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</si>
  <si>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</si>
  <si>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</si>
  <si>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</si>
  <si>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</si>
  <si>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</si>
  <si>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</si>
  <si>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</si>
  <si>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</si>
  <si>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</si>
  <si>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</si>
  <si>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</si>
  <si>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</si>
  <si>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</si>
  <si>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</si>
  <si>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</si>
  <si>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</si>
  <si>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</si>
  <si>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</si>
  <si>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</si>
  <si>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</si>
  <si>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</si>
  <si>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</si>
  <si>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</si>
  <si>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</si>
  <si>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</si>
  <si>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</si>
  <si>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</si>
  <si>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</si>
  <si>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</si>
  <si>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</si>
  <si>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</si>
  <si>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</si>
  <si>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</si>
  <si>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</si>
  <si>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</si>
  <si>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</si>
  <si>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</si>
  <si>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</si>
  <si>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</si>
  <si>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</si>
  <si>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</si>
  <si>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</si>
  <si>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</si>
  <si>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</si>
  <si>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</si>
  <si>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</si>
  <si>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</si>
  <si>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</si>
  <si>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</si>
  <si>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</si>
  <si>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</si>
  <si>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</si>
  <si>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</si>
  <si>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</si>
  <si>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</si>
  <si>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</si>
  <si>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</si>
  <si>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</si>
  <si>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</si>
  <si>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</si>
  <si>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</si>
  <si>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</si>
  <si>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</si>
  <si>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</si>
  <si>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</si>
  <si>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</si>
  <si>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</si>
  <si>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</si>
  <si>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</si>
  <si>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</si>
  <si>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</si>
  <si>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</si>
  <si>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</si>
  <si>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</si>
  <si>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</si>
  <si>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</si>
  <si>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</si>
  <si>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</si>
  <si>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</si>
  <si>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</si>
  <si>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</si>
  <si>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</si>
  <si>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</si>
  <si>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</si>
  <si>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</si>
  <si>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</si>
  <si>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</si>
  <si>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</si>
  <si>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</si>
  <si>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</si>
  <si>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</si>
  <si>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</si>
  <si>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</si>
  <si>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</si>
  <si>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</si>
  <si>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</si>
  <si>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</si>
  <si>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</si>
  <si>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</si>
  <si>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</si>
  <si>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</si>
  <si>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</si>
  <si>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</si>
  <si>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</si>
  <si>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</si>
  <si>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</si>
  <si>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</si>
  <si>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</si>
  <si>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</si>
  <si>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</si>
  <si>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</si>
  <si>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</si>
  <si>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</si>
  <si>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</si>
  <si>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</si>
  <si>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</si>
  <si>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</si>
  <si>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</si>
  <si>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</si>
  <si>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</si>
  <si>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</si>
  <si>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</si>
  <si>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</si>
  <si>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</si>
  <si>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</si>
  <si>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</si>
  <si>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</si>
  <si>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</si>
  <si>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</si>
  <si>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</si>
  <si>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</si>
  <si>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</si>
  <si>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</si>
  <si>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</si>
  <si>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</si>
  <si>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</si>
  <si>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</si>
  <si>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</si>
  <si>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</si>
  <si>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</si>
  <si>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</si>
  <si>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</si>
  <si>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</si>
  <si>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</si>
  <si>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</si>
  <si>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</si>
  <si>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</si>
  <si>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</si>
  <si>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</si>
  <si>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</si>
  <si>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</si>
  <si>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</si>
  <si>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</si>
  <si>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</si>
  <si>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</si>
  <si>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</si>
  <si>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</si>
  <si>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</si>
  <si>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</si>
  <si>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</si>
  <si>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</si>
  <si>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</si>
  <si>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</si>
  <si>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</si>
  <si>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</si>
  <si>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</si>
  <si>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</si>
  <si>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</si>
  <si>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</si>
  <si>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</si>
  <si>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</si>
  <si>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</si>
  <si>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</si>
  <si>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</si>
  <si>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</si>
  <si>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</si>
  <si>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</si>
  <si>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</si>
  <si>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</si>
  <si>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</si>
  <si>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</si>
  <si>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</si>
  <si>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</si>
  <si>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</si>
  <si>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</si>
  <si>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</si>
  <si>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</si>
  <si>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</si>
  <si>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</si>
  <si>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</si>
  <si>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</si>
  <si>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</si>
  <si>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</si>
  <si>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</si>
  <si>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</si>
  <si>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</si>
  <si>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</si>
  <si>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</si>
  <si>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</si>
  <si>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</si>
  <si>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</si>
  <si>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</si>
  <si>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</si>
  <si>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</si>
  <si>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</si>
  <si>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</si>
  <si>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</si>
  <si>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</si>
  <si>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</si>
  <si>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</si>
  <si>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</si>
  <si>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</si>
  <si>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</si>
  <si>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</si>
  <si>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</si>
  <si>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</si>
  <si>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</si>
  <si>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</si>
  <si>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</si>
  <si>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</si>
  <si>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</si>
  <si>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</si>
  <si>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</si>
  <si>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</si>
  <si>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</si>
  <si>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</si>
  <si>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</si>
  <si>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</si>
  <si>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</si>
  <si>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</si>
  <si>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</si>
  <si>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</si>
  <si>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</si>
  <si>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</si>
  <si>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</si>
  <si>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</si>
  <si>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</si>
  <si>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</si>
  <si>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</si>
  <si>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</si>
  <si>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</si>
  <si>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</si>
  <si>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</si>
  <si>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</si>
  <si>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</si>
  <si>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</si>
  <si>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</si>
  <si>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</si>
  <si>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</si>
  <si>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</si>
  <si>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</si>
  <si>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</si>
  <si>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</si>
  <si>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</si>
  <si>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</si>
  <si>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</si>
  <si>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</si>
  <si>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</si>
  <si>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</si>
  <si>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</si>
  <si>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</si>
  <si>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</si>
  <si>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</si>
  <si>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</si>
  <si>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</si>
  <si>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</si>
  <si>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</si>
  <si>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</si>
  <si>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</si>
  <si>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</si>
  <si>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</si>
  <si>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</si>
  <si>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</si>
  <si>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</si>
  <si>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</si>
  <si>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</si>
  <si>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</si>
  <si>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</si>
  <si>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</si>
  <si>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</si>
  <si>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</si>
  <si>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</si>
  <si>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</si>
  <si>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</si>
  <si>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</si>
  <si>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</si>
  <si>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</si>
  <si>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</si>
  <si>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</si>
  <si>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</si>
  <si>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</si>
  <si>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</si>
  <si>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</si>
  <si>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</si>
  <si>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</si>
  <si>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</si>
  <si>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</si>
  <si>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</si>
  <si>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</si>
  <si>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</si>
  <si>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</si>
  <si>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</si>
  <si>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</si>
  <si>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</si>
  <si>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</si>
  <si>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</si>
  <si>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</si>
  <si>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</si>
  <si>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</si>
  <si>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</si>
  <si>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</si>
  <si>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</si>
  <si>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</si>
  <si>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</si>
  <si>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</si>
  <si>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</si>
  <si>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</si>
  <si>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</si>
  <si>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</si>
  <si>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</si>
  <si>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</si>
  <si>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</si>
  <si>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</si>
  <si>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</si>
  <si>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</si>
  <si>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</si>
  <si>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</si>
  <si>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</si>
  <si>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</si>
  <si>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</si>
  <si>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</si>
  <si>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</si>
  <si>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</si>
  <si>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</si>
  <si>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</si>
  <si>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</si>
  <si>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</si>
  <si>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</si>
  <si>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</si>
  <si>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</si>
  <si>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</si>
  <si>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</si>
  <si>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</si>
  <si>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</si>
  <si>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</si>
  <si>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</si>
  <si>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</si>
  <si>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</si>
  <si>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</si>
  <si>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</si>
  <si>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</si>
  <si>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</si>
  <si>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</si>
  <si>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</si>
  <si>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</si>
  <si>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</si>
  <si>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</si>
  <si>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</si>
  <si>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</si>
  <si>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</si>
  <si>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</si>
  <si>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</si>
  <si>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</si>
  <si>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</si>
  <si>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</si>
  <si>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</si>
  <si>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</si>
  <si>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</si>
  <si>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</si>
  <si>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</si>
  <si>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</si>
  <si>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</si>
  <si>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</si>
  <si>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</si>
  <si>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</si>
  <si>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</si>
  <si>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</si>
  <si>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</si>
  <si>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</si>
  <si>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</si>
  <si>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</si>
  <si>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</si>
  <si>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</si>
  <si>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</si>
  <si>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</si>
  <si>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</si>
  <si>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</si>
  <si>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</si>
  <si>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</si>
  <si>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</si>
  <si>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</si>
  <si>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</si>
  <si>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</si>
  <si>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</si>
  <si>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</si>
  <si>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</si>
  <si>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</si>
  <si>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</si>
  <si>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</si>
  <si>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</si>
  <si>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</si>
  <si>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</si>
  <si>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</si>
  <si>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</si>
  <si>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</si>
  <si>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</si>
  <si>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</si>
  <si>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</si>
  <si>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</si>
  <si>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</si>
  <si>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</si>
  <si>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</si>
  <si>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</si>
  <si>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</si>
  <si>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</si>
  <si>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</si>
  <si>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</si>
  <si>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</si>
  <si>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</si>
  <si>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</si>
  <si>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</si>
  <si>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</si>
  <si>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</si>
  <si>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</si>
  <si>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</si>
  <si>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</si>
  <si>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</si>
  <si>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</si>
  <si>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</si>
  <si>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</si>
  <si>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</si>
  <si>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</si>
  <si>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</si>
  <si>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</si>
  <si>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</si>
  <si>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</si>
  <si>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</si>
  <si>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</si>
  <si>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</si>
  <si>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</si>
  <si>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</si>
  <si>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</si>
  <si>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</si>
  <si>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</si>
  <si>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</si>
  <si>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</si>
  <si>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</si>
  <si>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</si>
  <si>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</si>
  <si>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</si>
  <si>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</si>
  <si>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</si>
  <si>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</si>
  <si>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</si>
  <si>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</si>
  <si>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</si>
  <si>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</si>
  <si>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</si>
  <si>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</si>
  <si>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</si>
  <si>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</si>
  <si>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</si>
  <si>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</si>
  <si>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</si>
  <si>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</si>
  <si>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</si>
  <si>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</si>
  <si>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</si>
  <si>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</si>
  <si>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</si>
  <si>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</si>
  <si>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</si>
  <si>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</si>
  <si>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</si>
  <si>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</si>
  <si>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</si>
  <si>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</si>
  <si>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</si>
  <si>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</si>
  <si>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</si>
  <si>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</si>
  <si>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</si>
  <si>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</si>
  <si>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</si>
  <si>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</si>
  <si>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</si>
  <si>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</si>
  <si>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</si>
  <si>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</si>
  <si>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</si>
  <si>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</si>
  <si>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</si>
  <si>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</si>
  <si>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</si>
  <si>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</si>
  <si>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</si>
  <si>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</si>
  <si>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</si>
  <si>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</si>
  <si>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</si>
  <si>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</si>
  <si>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</si>
  <si>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</si>
  <si>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</si>
  <si>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</si>
  <si>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</si>
  <si>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</si>
  <si>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</si>
  <si>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</si>
  <si>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</si>
  <si>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</si>
  <si>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</si>
  <si>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</si>
  <si>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</si>
  <si>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</si>
  <si>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</si>
  <si>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</si>
  <si>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</si>
  <si>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</si>
  <si>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</si>
  <si>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</si>
  <si>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</si>
  <si>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</si>
  <si>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</si>
  <si>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</si>
  <si>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</si>
  <si>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</si>
  <si>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</si>
  <si>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</si>
  <si>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</si>
  <si>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</si>
  <si>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</si>
  <si>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</si>
  <si>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</si>
  <si>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</si>
  <si>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</si>
  <si>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</si>
  <si>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</si>
  <si>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</si>
  <si>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</si>
  <si>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</si>
  <si>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</si>
  <si>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</si>
  <si>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</si>
  <si>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</si>
  <si>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</si>
  <si>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</si>
  <si>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</si>
  <si>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</si>
  <si>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</si>
  <si>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</si>
  <si>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</si>
  <si>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</si>
  <si>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</si>
  <si>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</si>
  <si>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</si>
  <si>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</si>
  <si>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</si>
  <si>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</si>
  <si>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</si>
  <si>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</si>
  <si>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</si>
  <si>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</si>
  <si>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</si>
  <si>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</si>
  <si>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</si>
  <si>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</si>
  <si>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</si>
  <si>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</si>
  <si>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</si>
  <si>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</si>
  <si>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</si>
  <si>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</si>
  <si>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</si>
  <si>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</si>
  <si>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</si>
  <si>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</si>
  <si>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</si>
  <si>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</si>
  <si>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</si>
  <si>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</si>
  <si>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</si>
  <si>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</si>
  <si>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</si>
  <si>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</si>
  <si>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</si>
  <si>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</si>
  <si>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</si>
  <si>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</si>
  <si>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</si>
  <si>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</si>
  <si>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</si>
  <si>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</si>
  <si>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</si>
  <si>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</si>
  <si>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</si>
  <si>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</si>
  <si>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</si>
  <si>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</si>
  <si>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</si>
  <si>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</si>
  <si>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</si>
  <si>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</si>
  <si>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</si>
  <si>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</si>
  <si>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</si>
  <si>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</si>
  <si>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</si>
  <si>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</si>
  <si>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</si>
  <si>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</si>
  <si>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</si>
  <si>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</si>
  <si>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</si>
  <si>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</si>
  <si>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</si>
  <si>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</si>
  <si>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</si>
  <si>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</si>
  <si>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</si>
  <si>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</si>
  <si>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</si>
  <si>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</si>
  <si>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</si>
  <si>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</si>
  <si>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</si>
  <si>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</si>
  <si>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</si>
  <si>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</si>
  <si>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</si>
  <si>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</si>
  <si>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</si>
  <si>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</si>
  <si>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</si>
  <si>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</si>
  <si>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</si>
  <si>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</si>
  <si>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</si>
  <si>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</si>
  <si>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</si>
  <si>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</si>
  <si>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</si>
  <si>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</si>
  <si>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</si>
  <si>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</si>
  <si>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</si>
  <si>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</si>
  <si>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</si>
  <si>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</si>
  <si>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</si>
  <si>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</si>
  <si>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</si>
  <si>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</si>
  <si>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</si>
  <si>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</si>
  <si>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</si>
  <si>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</si>
  <si>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</si>
  <si>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</si>
  <si>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</si>
  <si>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</si>
  <si>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</si>
  <si>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</si>
  <si>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</si>
  <si>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</si>
  <si>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</si>
  <si>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</si>
  <si>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</si>
  <si>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</si>
  <si>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</si>
  <si>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</si>
  <si>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</si>
  <si>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</si>
  <si>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</si>
  <si>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</si>
  <si>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</si>
  <si>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</si>
  <si>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</si>
  <si>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</si>
  <si>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</si>
  <si>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</si>
  <si>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</si>
  <si>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</si>
  <si>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</si>
  <si>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</si>
  <si>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</si>
  <si>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</si>
  <si>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</si>
  <si>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</si>
  <si>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</si>
  <si>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</si>
  <si>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</si>
  <si>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</si>
  <si>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</si>
  <si>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</si>
  <si>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</si>
  <si>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</si>
  <si>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</si>
  <si>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</si>
  <si>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</si>
  <si>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</si>
  <si>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</si>
  <si>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</si>
  <si>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</si>
  <si>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</si>
  <si>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</si>
  <si>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</si>
  <si>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</si>
  <si>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</si>
  <si>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</si>
  <si>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</si>
  <si>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</si>
  <si>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</si>
  <si>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</si>
  <si>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</si>
  <si>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</si>
  <si>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</si>
  <si>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</si>
  <si>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</si>
  <si>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</si>
  <si>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</si>
  <si>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</si>
  <si>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</si>
  <si>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</si>
  <si>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</si>
  <si>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</si>
  <si>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</si>
  <si>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</si>
  <si>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</si>
  <si>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</si>
  <si>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</si>
  <si>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</si>
  <si>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</si>
  <si>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</si>
  <si>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</si>
  <si>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</si>
  <si>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</si>
  <si>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</si>
  <si>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</si>
  <si>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</si>
  <si>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</si>
  <si>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</si>
  <si>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</si>
  <si>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</si>
  <si>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</si>
  <si>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</si>
  <si>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</si>
  <si>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</si>
  <si>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</si>
  <si>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</si>
  <si>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</si>
  <si>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</si>
  <si>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</si>
  <si>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</si>
  <si>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</si>
  <si>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</si>
  <si>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</si>
  <si>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</si>
  <si>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</si>
  <si>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</si>
  <si>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</si>
  <si>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</si>
  <si>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</si>
  <si>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</si>
  <si>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</si>
  <si>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</si>
  <si>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</si>
  <si>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</si>
  <si>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</si>
  <si>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</si>
  <si>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</si>
  <si>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</si>
  <si>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</si>
  <si>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</si>
  <si>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</si>
  <si>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</si>
  <si>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</si>
  <si>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</si>
  <si>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</si>
  <si>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</si>
  <si>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</si>
  <si>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</si>
  <si>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</si>
  <si>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</si>
  <si>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</si>
  <si>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</si>
  <si>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</si>
  <si>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</si>
  <si>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</si>
  <si>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</si>
  <si>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</si>
  <si>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</si>
  <si>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</si>
  <si>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</si>
  <si>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</si>
  <si>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</si>
  <si>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</si>
  <si>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</si>
  <si>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</si>
  <si>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</si>
  <si>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</si>
  <si>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</si>
  <si>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</si>
  <si>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</si>
  <si>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</si>
  <si>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</si>
  <si>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</si>
  <si>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</si>
  <si>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</si>
  <si>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</si>
  <si>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</si>
  <si>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</si>
  <si>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</si>
  <si>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</si>
  <si>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</si>
  <si>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</si>
  <si>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</si>
  <si>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</si>
  <si>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</si>
  <si>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</si>
  <si>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</si>
  <si>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</si>
  <si>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</si>
  <si>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</si>
  <si>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</si>
  <si>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</si>
  <si>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</si>
  <si>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</si>
  <si>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</si>
  <si>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</si>
  <si>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</si>
  <si>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</si>
  <si>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</si>
  <si>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</si>
  <si>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</si>
  <si>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</si>
  <si>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</si>
  <si>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</si>
  <si>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</si>
  <si>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</si>
  <si>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</si>
  <si>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</si>
  <si>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</si>
  <si>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</si>
  <si>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</si>
  <si>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</si>
  <si>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</si>
  <si>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</si>
  <si>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</si>
  <si>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</si>
  <si>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</si>
  <si>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</si>
  <si>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</si>
  <si>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</si>
  <si>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</si>
  <si>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</si>
  <si>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</si>
  <si>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</si>
  <si>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</si>
  <si>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</si>
  <si>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</si>
  <si>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</si>
  <si>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</si>
  <si>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</si>
  <si>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</si>
  <si>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</si>
  <si>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</si>
  <si>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</si>
  <si>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</si>
  <si>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</si>
  <si>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</si>
  <si>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</si>
  <si>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</si>
  <si>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</si>
  <si>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</si>
  <si>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</si>
  <si>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</si>
  <si>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</si>
  <si>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</si>
  <si>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</si>
  <si>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</si>
  <si>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</si>
  <si>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</si>
  <si>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</si>
  <si>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</si>
  <si>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</si>
  <si>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</si>
  <si>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</si>
  <si>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</si>
  <si>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</si>
  <si>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</si>
  <si>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</si>
  <si>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</si>
  <si>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</si>
  <si>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</si>
  <si>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</si>
  <si>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</si>
  <si>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</si>
  <si>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</si>
  <si>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</si>
  <si>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</si>
  <si>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</si>
  <si>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</si>
  <si>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</si>
  <si>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</si>
  <si>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</si>
  <si>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</si>
  <si>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</si>
  <si>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</si>
  <si>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</si>
  <si>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</si>
  <si>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</si>
  <si>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</si>
  <si>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</si>
  <si>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</si>
  <si>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</si>
  <si>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</si>
  <si>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</si>
  <si>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</si>
  <si>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</si>
  <si>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</si>
  <si>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</si>
  <si>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</si>
  <si>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</si>
  <si>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</si>
  <si>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</si>
  <si>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</si>
  <si>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</si>
  <si>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</si>
  <si>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</si>
  <si>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</si>
  <si>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</si>
  <si>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</si>
  <si>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</si>
  <si>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</si>
  <si>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</si>
  <si>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</si>
  <si>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</si>
  <si>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</si>
  <si>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</si>
  <si>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</si>
  <si>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</si>
  <si>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</si>
  <si>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</si>
  <si>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</si>
  <si>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</si>
  <si>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</si>
  <si>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</si>
  <si>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</si>
  <si>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</si>
  <si>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</si>
  <si>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</si>
  <si>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</si>
  <si>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</si>
  <si>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</si>
  <si>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</si>
  <si>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</si>
  <si>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</si>
  <si>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</si>
  <si>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</si>
  <si>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</si>
  <si>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</si>
  <si>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</si>
  <si>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</si>
  <si>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</si>
  <si>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</si>
  <si>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</si>
  <si>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</si>
  <si>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</si>
  <si>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</si>
  <si>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</si>
  <si>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</si>
  <si>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</si>
  <si>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</si>
  <si>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</si>
  <si>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</si>
  <si>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</si>
  <si>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</si>
  <si>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</si>
  <si>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</si>
  <si>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</si>
  <si>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</si>
  <si>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</si>
  <si>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</si>
  <si>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</si>
  <si>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</si>
  <si>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</si>
  <si>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</si>
  <si>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</si>
  <si>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</si>
  <si>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</si>
  <si>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</si>
  <si>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</si>
  <si>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</si>
  <si>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</si>
  <si>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</si>
  <si>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</si>
  <si>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</si>
  <si>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</si>
  <si>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</si>
  <si>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</si>
  <si>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</si>
  <si>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</si>
  <si>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</si>
  <si>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</si>
  <si>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</si>
  <si>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</si>
  <si>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</si>
  <si>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</si>
  <si>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</si>
  <si>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</si>
  <si>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</si>
  <si>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</si>
  <si>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</si>
  <si>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</si>
  <si>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</si>
  <si>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</si>
  <si>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</si>
  <si>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</si>
  <si>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</si>
  <si>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</si>
  <si>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</si>
  <si>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</si>
  <si>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</si>
  <si>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</si>
  <si>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</si>
  <si>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</si>
  <si>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</si>
  <si>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</si>
  <si>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</si>
  <si>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</si>
  <si>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</si>
  <si>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</si>
  <si>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</si>
  <si>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</si>
  <si>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</si>
  <si>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</si>
  <si>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</si>
  <si>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</si>
  <si>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</si>
  <si>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</si>
  <si>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</si>
  <si>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</si>
  <si>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</si>
  <si>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</si>
  <si>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</si>
  <si>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</si>
  <si>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</si>
  <si>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</si>
  <si>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</si>
  <si>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</si>
  <si>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</si>
  <si>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</si>
  <si>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</si>
  <si>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</si>
  <si>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</si>
  <si>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</si>
  <si>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</si>
  <si>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</si>
  <si>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</si>
  <si>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</si>
  <si>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</si>
  <si>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</si>
  <si>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</si>
  <si>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</si>
  <si>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</si>
  <si>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</si>
  <si>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</si>
  <si>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</si>
  <si>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</si>
  <si>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</si>
  <si>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</si>
  <si>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</si>
  <si>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</si>
  <si>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</si>
  <si>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</si>
  <si>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</si>
  <si>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</si>
  <si>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</si>
  <si>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</si>
  <si>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</si>
  <si>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</si>
  <si>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</si>
  <si>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</si>
  <si>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</si>
  <si>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</si>
  <si>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</si>
  <si>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</si>
  <si>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</si>
  <si>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</si>
  <si>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</si>
  <si>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</si>
  <si>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</si>
  <si>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</si>
  <si>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</si>
  <si>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</si>
  <si>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</si>
  <si>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</si>
  <si>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</si>
  <si>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</si>
  <si>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</si>
  <si>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</si>
  <si>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</si>
  <si>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</si>
  <si>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</si>
  <si>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</si>
  <si>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</si>
  <si>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</si>
  <si>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</si>
  <si>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</si>
  <si>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</si>
  <si>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</si>
  <si>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</si>
  <si>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</si>
  <si>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</si>
  <si>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</si>
  <si>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</si>
  <si>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</si>
  <si>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</si>
  <si>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</si>
  <si>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</si>
  <si>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</si>
  <si>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</si>
  <si>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</si>
  <si>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</si>
  <si>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</si>
  <si>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</si>
  <si>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</si>
  <si>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</si>
  <si>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</si>
  <si>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</si>
  <si>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</si>
  <si>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</si>
  <si>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</si>
  <si>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</si>
  <si>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</si>
  <si>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</si>
  <si>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</si>
  <si>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</si>
  <si>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</si>
  <si>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</si>
  <si>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</si>
  <si>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</si>
  <si>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</si>
  <si>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</si>
  <si>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</si>
  <si>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</si>
  <si>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</si>
  <si>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</si>
  <si>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</si>
  <si>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</si>
  <si>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</si>
  <si>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</si>
  <si>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</si>
  <si>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</si>
  <si>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</si>
  <si>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</si>
  <si>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</si>
  <si>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</si>
  <si>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</si>
  <si>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</si>
  <si>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</si>
  <si>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</si>
  <si>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</si>
  <si>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</si>
  <si>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</si>
  <si>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</si>
  <si>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</si>
  <si>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</si>
  <si>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</si>
  <si>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</si>
  <si>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</si>
  <si>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</si>
  <si>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</si>
  <si>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</si>
  <si>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</si>
  <si>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</si>
  <si>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</si>
  <si>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</si>
  <si>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</si>
  <si>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</si>
  <si>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</si>
  <si>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</si>
  <si>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</si>
  <si>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</si>
  <si>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</si>
  <si>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</si>
  <si>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</si>
  <si>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</si>
  <si>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</si>
  <si>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</si>
  <si>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</si>
  <si>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</si>
  <si>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</si>
  <si>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</si>
  <si>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</si>
  <si>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</si>
  <si>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</si>
  <si>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</si>
  <si>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</si>
  <si>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</si>
  <si>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</si>
  <si>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</si>
  <si>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</si>
  <si>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</si>
  <si>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</si>
  <si>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</si>
  <si>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</si>
  <si>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</si>
  <si>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</si>
  <si>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</si>
  <si>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</si>
  <si>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</si>
  <si>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</si>
  <si>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</si>
  <si>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</si>
  <si>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</si>
  <si>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</si>
  <si>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</si>
  <si>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</si>
  <si>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</si>
  <si>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</si>
  <si>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</si>
  <si>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</si>
  <si>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</si>
  <si>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</si>
  <si>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</si>
  <si>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</si>
  <si>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</si>
  <si>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</si>
  <si>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</si>
  <si>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</si>
  <si>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</si>
  <si>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</si>
  <si>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</si>
  <si>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</si>
  <si>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</si>
  <si>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</si>
  <si>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</si>
  <si>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</si>
  <si>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</si>
  <si>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</si>
  <si>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</si>
  <si>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</si>
  <si>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</si>
  <si>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</si>
  <si>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</si>
  <si>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</si>
  <si>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</si>
  <si>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</si>
  <si>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</si>
  <si>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</si>
  <si>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</si>
  <si>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</si>
  <si>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</si>
  <si>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</si>
  <si>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</si>
  <si>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</si>
  <si>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</si>
  <si>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</si>
  <si>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</si>
  <si>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</si>
  <si>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</si>
  <si>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</si>
  <si>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</si>
  <si>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</si>
  <si>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</si>
  <si>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</si>
  <si>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</si>
  <si>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</si>
  <si>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</si>
  <si>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</si>
  <si>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</si>
  <si>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</si>
  <si>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</si>
  <si>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</si>
  <si>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</si>
  <si>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</si>
  <si>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</si>
  <si>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</si>
  <si>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</si>
  <si>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</si>
  <si>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</si>
  <si>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</si>
  <si>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</si>
  <si>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</si>
  <si>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</si>
  <si>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</si>
  <si>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</si>
  <si>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</si>
  <si>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</si>
  <si>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</si>
  <si>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</si>
  <si>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</si>
  <si>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</si>
  <si>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</si>
  <si>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</si>
  <si>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</si>
  <si>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</si>
  <si>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</si>
  <si>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</si>
  <si>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</si>
  <si>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</si>
  <si>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</si>
  <si>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</si>
  <si>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</si>
  <si>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</si>
  <si>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</si>
  <si>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</si>
  <si>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</si>
  <si>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</si>
  <si>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</si>
  <si>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</si>
  <si>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</si>
  <si>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</si>
  <si>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</si>
  <si>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</si>
  <si>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</si>
  <si>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</si>
  <si>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</si>
  <si>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</si>
  <si>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</si>
  <si>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</si>
  <si>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</si>
  <si>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</si>
  <si>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</si>
  <si>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</si>
  <si>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</si>
  <si>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</si>
  <si>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</si>
  <si>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</si>
  <si>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</si>
  <si>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</si>
  <si>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</si>
  <si>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</si>
  <si>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</si>
  <si>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</si>
  <si>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</si>
  <si>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</si>
  <si>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</si>
  <si>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</si>
  <si>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</si>
  <si>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</si>
  <si>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</si>
  <si>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</si>
  <si>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</si>
  <si>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</si>
  <si>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</si>
  <si>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</si>
  <si>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</si>
  <si>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</si>
  <si>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</si>
  <si>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</si>
  <si>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</si>
  <si>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</si>
  <si>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</si>
  <si>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</si>
  <si>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</si>
  <si>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</si>
  <si>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</si>
  <si>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</si>
  <si>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</si>
  <si>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</si>
  <si>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</si>
  <si>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</si>
  <si>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</si>
  <si>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</si>
  <si>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</si>
  <si>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</si>
  <si>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</si>
  <si>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</si>
  <si>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</si>
  <si>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</si>
  <si>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</si>
  <si>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</si>
  <si>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</si>
  <si>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</si>
  <si>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</si>
  <si>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</si>
  <si>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</si>
  <si>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</si>
  <si>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</si>
  <si>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</si>
  <si>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</si>
  <si>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</si>
  <si>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</si>
  <si>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</si>
  <si>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</si>
  <si>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</si>
  <si>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</si>
  <si>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</si>
  <si>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</si>
  <si>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</si>
  <si>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</si>
  <si>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</si>
  <si>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</si>
  <si>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</si>
  <si>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</si>
  <si>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</si>
  <si>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</si>
  <si>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</si>
  <si>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</si>
  <si>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</si>
  <si>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</si>
  <si>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</si>
  <si>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</si>
  <si>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</si>
  <si>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</si>
  <si>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</si>
  <si>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</si>
  <si>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</si>
  <si>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</si>
  <si>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</si>
  <si>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</si>
  <si>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</si>
  <si>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</si>
  <si>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</si>
  <si>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</si>
  <si>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</si>
  <si>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</si>
  <si>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</si>
  <si>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</si>
  <si>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</si>
  <si>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</si>
  <si>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</si>
  <si>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</si>
  <si>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</si>
  <si>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</si>
  <si>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</si>
  <si>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</si>
  <si>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</si>
  <si>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</si>
  <si>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</si>
  <si>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</si>
  <si>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</si>
  <si>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</si>
  <si>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</si>
  <si>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</si>
  <si>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</si>
  <si>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</si>
  <si>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</si>
  <si>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</si>
  <si>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</si>
  <si>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</si>
  <si>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</si>
  <si>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</si>
  <si>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</si>
  <si>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</si>
  <si>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</si>
  <si>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</si>
  <si>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</si>
  <si>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</si>
  <si>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</si>
  <si>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</si>
  <si>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</si>
  <si>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</si>
  <si>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</si>
  <si>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</si>
  <si>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</si>
  <si>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</si>
  <si>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</si>
  <si>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</si>
  <si>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</si>
  <si>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</si>
  <si>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</si>
  <si>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</si>
  <si>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</si>
  <si>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</si>
  <si>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</si>
  <si>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</si>
  <si>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</si>
  <si>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</si>
  <si>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</si>
  <si>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</si>
  <si>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</si>
  <si>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</si>
  <si>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</si>
  <si>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</si>
  <si>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</si>
  <si>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</si>
  <si>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</si>
  <si>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</si>
  <si>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</si>
  <si>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</si>
  <si>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</si>
  <si>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</si>
  <si>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</si>
  <si>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</si>
  <si>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</si>
  <si>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</si>
  <si>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</si>
  <si>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</si>
  <si>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</si>
  <si>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</si>
  <si>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</si>
  <si>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</si>
  <si>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</si>
  <si>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</si>
  <si>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</si>
  <si>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</si>
  <si>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</si>
  <si>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</si>
  <si>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</si>
  <si>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</si>
  <si>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</si>
  <si>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</si>
  <si>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</si>
  <si>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</si>
  <si>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</si>
  <si>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</si>
  <si>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</si>
  <si>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</si>
  <si>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</si>
  <si>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</si>
  <si>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</si>
  <si>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</si>
  <si>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</si>
  <si>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</si>
  <si>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</si>
  <si>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</si>
  <si>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</si>
  <si>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</si>
  <si>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</si>
  <si>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</si>
  <si>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</si>
  <si>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</si>
  <si>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</si>
  <si>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</si>
  <si>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</si>
  <si>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</si>
  <si>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</si>
  <si>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</si>
  <si>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</si>
  <si>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</si>
  <si>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</si>
  <si>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</si>
  <si>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</si>
  <si>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</si>
  <si>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</si>
  <si>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</si>
  <si>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</si>
  <si>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</si>
  <si>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</si>
  <si>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</si>
  <si>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</si>
  <si>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</si>
  <si>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</si>
  <si>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</si>
  <si>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</si>
  <si>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</si>
  <si>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</si>
  <si>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</si>
  <si>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</si>
  <si>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</si>
  <si>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</si>
  <si>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</si>
  <si>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</si>
  <si>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</si>
  <si>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</si>
  <si>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</si>
  <si>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</si>
  <si>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</si>
  <si>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</si>
  <si>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</si>
  <si>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</si>
  <si>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</si>
  <si>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</si>
  <si>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</si>
  <si>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</si>
  <si>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</si>
  <si>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</si>
  <si>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</si>
  <si>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</si>
  <si>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</si>
  <si>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</si>
  <si>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</si>
  <si>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</si>
  <si>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</si>
  <si>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</si>
  <si>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</si>
  <si>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</si>
  <si>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</si>
  <si>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</si>
  <si>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</si>
  <si>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</si>
  <si>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</si>
  <si>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</si>
  <si>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</si>
  <si>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</si>
  <si>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</si>
  <si>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</si>
  <si>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</si>
  <si>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</si>
  <si>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</si>
  <si>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</si>
  <si>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</si>
  <si>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</si>
  <si>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</si>
  <si>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</si>
  <si>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</si>
  <si>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</si>
  <si>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</si>
  <si>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</si>
  <si>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</si>
  <si>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</si>
  <si>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</si>
  <si>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</si>
  <si>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</si>
  <si>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</si>
  <si>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</si>
  <si>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</si>
  <si>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</si>
  <si>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</si>
  <si>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</si>
  <si>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</si>
  <si>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</si>
  <si>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</si>
  <si>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</si>
  <si>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</si>
  <si>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</si>
  <si>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</si>
  <si>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</si>
  <si>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</si>
  <si>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</si>
  <si>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</si>
  <si>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</si>
  <si>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</si>
  <si>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</si>
  <si>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</si>
  <si>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</si>
  <si>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</si>
  <si>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</si>
  <si>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</si>
  <si>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</si>
  <si>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</si>
  <si>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</si>
  <si>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</si>
  <si>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</si>
  <si>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</si>
  <si>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</si>
  <si>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</si>
  <si>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</si>
  <si>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</si>
  <si>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</si>
  <si>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</si>
  <si>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</si>
  <si>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</si>
  <si>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</si>
  <si>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</si>
  <si>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</si>
  <si>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</si>
  <si>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</si>
  <si>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</si>
  <si>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</si>
  <si>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</si>
  <si>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</si>
  <si>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</si>
  <si>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</si>
  <si>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</si>
  <si>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</si>
  <si>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</si>
  <si>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</si>
  <si>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</si>
  <si>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</si>
  <si>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</si>
  <si>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</si>
  <si>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</si>
  <si>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</si>
  <si>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</si>
  <si>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</si>
  <si>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</si>
  <si>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</si>
  <si>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</si>
  <si>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</si>
  <si>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</si>
  <si>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</si>
  <si>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</si>
  <si>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</si>
  <si>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</si>
  <si>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</si>
  <si>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</si>
  <si>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</si>
  <si>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</si>
  <si>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</si>
  <si>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</si>
  <si>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</si>
  <si>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</si>
  <si>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</si>
  <si>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</si>
  <si>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</si>
  <si>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</si>
  <si>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</si>
  <si>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</si>
  <si>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</si>
  <si>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</si>
  <si>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</si>
  <si>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</si>
  <si>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</si>
  <si>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</si>
  <si>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</si>
  <si>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</si>
  <si>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</si>
  <si>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</si>
  <si>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</si>
  <si>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</si>
  <si>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</si>
  <si>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</si>
  <si>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</si>
  <si>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</si>
  <si>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</si>
  <si>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</si>
  <si>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</si>
  <si>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</si>
  <si>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</si>
  <si>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</si>
  <si>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</si>
  <si>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</si>
  <si>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</si>
  <si>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</si>
  <si>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</si>
  <si>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</si>
  <si>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</si>
  <si>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</si>
  <si>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</si>
  <si>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</si>
  <si>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</si>
  <si>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</si>
  <si>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</si>
  <si>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</si>
  <si>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</si>
  <si>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</si>
  <si>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</si>
  <si>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</si>
  <si>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</si>
  <si>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</si>
  <si>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</si>
  <si>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</si>
  <si>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</si>
  <si>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</si>
  <si>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</si>
  <si>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</si>
  <si>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</si>
  <si>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</si>
  <si>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</si>
  <si>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</si>
  <si>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</si>
  <si>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</si>
  <si>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</si>
  <si>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</si>
  <si>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</si>
  <si>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</si>
  <si>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</si>
  <si>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</si>
  <si>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</si>
  <si>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</si>
  <si>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</si>
  <si>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</si>
  <si>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</si>
  <si>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</si>
  <si>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</si>
  <si>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</si>
  <si>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</si>
  <si>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</si>
  <si>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</si>
  <si>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</si>
  <si>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</si>
  <si>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</si>
  <si>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</si>
  <si>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</si>
  <si>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</si>
  <si>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</si>
  <si>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</si>
  <si>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</si>
  <si>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</si>
  <si>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</si>
  <si>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</si>
  <si>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</si>
  <si>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</si>
  <si>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</si>
  <si>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</si>
  <si>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</si>
  <si>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</si>
  <si>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</si>
  <si>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</si>
  <si>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</si>
  <si>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</si>
  <si>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</si>
  <si>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</si>
  <si>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</si>
  <si>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</si>
  <si>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</si>
  <si>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</si>
  <si>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</si>
  <si>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</si>
  <si>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</si>
  <si>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</si>
  <si>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</si>
  <si>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</si>
  <si>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</si>
  <si>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</si>
  <si>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</si>
  <si>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</si>
  <si>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</si>
  <si>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</si>
  <si>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</si>
  <si>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</si>
  <si>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</si>
  <si>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</si>
  <si>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</si>
  <si>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</si>
  <si>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</si>
  <si>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</si>
  <si>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</si>
  <si>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</si>
  <si>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</si>
  <si>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</si>
  <si>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</si>
  <si>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</si>
  <si>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</si>
  <si>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</si>
  <si>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</si>
  <si>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</si>
  <si>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</si>
  <si>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</si>
  <si>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</si>
  <si>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</si>
  <si>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</si>
  <si>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</si>
  <si>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</si>
  <si>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</si>
  <si>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</si>
  <si>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</si>
  <si>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</si>
  <si>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</si>
  <si>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</si>
  <si>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</si>
  <si>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</si>
  <si>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</si>
  <si>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</si>
  <si>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</si>
  <si>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</si>
  <si>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</si>
  <si>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</si>
  <si>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</si>
  <si>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</si>
  <si>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</si>
  <si>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</si>
  <si>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</si>
  <si>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</si>
  <si>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</si>
  <si>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</si>
  <si>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</si>
  <si>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</si>
  <si>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</si>
  <si>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</si>
  <si>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</si>
  <si>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</si>
  <si>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</si>
  <si>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</si>
  <si>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</si>
  <si>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</si>
  <si>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</si>
  <si>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</si>
  <si>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</si>
  <si>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</si>
  <si>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</si>
  <si>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</si>
  <si>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</si>
  <si>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</si>
  <si>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</si>
  <si>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</si>
  <si>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</si>
  <si>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</si>
  <si>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</si>
  <si>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</si>
  <si>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</si>
  <si>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</si>
  <si>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</si>
  <si>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</si>
  <si>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</si>
  <si>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</si>
  <si>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</si>
  <si>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</si>
  <si>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</si>
  <si>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</si>
  <si>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</si>
  <si>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</si>
  <si>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</si>
  <si>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</si>
  <si>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</si>
  <si>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</si>
  <si>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</si>
  <si>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</si>
  <si>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</si>
  <si>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</si>
  <si>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</si>
  <si>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</si>
  <si>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</si>
  <si>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</si>
  <si>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</si>
  <si>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</si>
  <si>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</si>
  <si>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</si>
  <si>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</si>
  <si>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</si>
  <si>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</si>
  <si>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</si>
  <si>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</si>
  <si>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</si>
  <si>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</si>
  <si>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</si>
  <si>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</si>
  <si>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</si>
  <si>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</si>
  <si>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</si>
  <si>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</si>
  <si>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</si>
  <si>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</si>
  <si>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</si>
  <si>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</si>
  <si>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</si>
  <si>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</si>
  <si>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</si>
  <si>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</si>
  <si>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</si>
  <si>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</si>
  <si>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</si>
  <si>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</si>
  <si>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</si>
  <si>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</si>
  <si>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</si>
  <si>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</si>
  <si>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</si>
  <si>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</si>
  <si>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</si>
  <si>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</si>
  <si>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</si>
  <si>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</si>
  <si>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</si>
  <si>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</si>
  <si>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</si>
  <si>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</si>
  <si>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</si>
  <si>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</si>
  <si>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</si>
  <si>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</si>
  <si>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</si>
  <si>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</si>
  <si>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</si>
  <si>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</si>
  <si>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</si>
  <si>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</si>
  <si>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</si>
  <si>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</si>
  <si>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</si>
  <si>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</si>
  <si>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</si>
  <si>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</si>
  <si>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</si>
  <si>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</si>
  <si>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</si>
  <si>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</si>
  <si>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</si>
  <si>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</si>
  <si>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</si>
  <si>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</si>
  <si>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</si>
  <si>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</si>
  <si>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</si>
  <si>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</si>
  <si>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</si>
  <si>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</si>
  <si>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</si>
  <si>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</si>
  <si>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</si>
  <si>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</si>
  <si>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</si>
  <si>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</si>
  <si>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</si>
  <si>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</si>
  <si>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</si>
  <si>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</si>
  <si>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</si>
  <si>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</si>
  <si>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</si>
  <si>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</si>
  <si>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</si>
  <si>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</si>
  <si>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</si>
  <si>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</si>
  <si>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</si>
  <si>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</si>
  <si>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</si>
  <si>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</si>
  <si>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</si>
  <si>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</si>
  <si>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</si>
  <si>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</si>
  <si>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</si>
  <si>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</si>
  <si>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</si>
  <si>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</si>
  <si>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</si>
  <si>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</si>
  <si>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</si>
  <si>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</si>
  <si>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</si>
  <si>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</si>
  <si>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</si>
  <si>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</si>
  <si>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</si>
  <si>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</si>
  <si>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</si>
  <si>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</si>
  <si>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</si>
  <si>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</si>
  <si>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</si>
  <si>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</si>
  <si>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</si>
  <si>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</si>
  <si>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</si>
  <si>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</si>
  <si>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</si>
  <si>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</si>
  <si>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</si>
  <si>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</si>
  <si>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</si>
  <si>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</si>
  <si>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</si>
  <si>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</si>
  <si>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</si>
  <si>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</si>
  <si>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</si>
  <si>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</si>
  <si>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</si>
  <si>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</si>
  <si>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</si>
  <si>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</si>
  <si>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</si>
  <si>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</si>
  <si>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</si>
  <si>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</si>
  <si>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</si>
  <si>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</si>
  <si>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</si>
  <si>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</si>
  <si>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</si>
  <si>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</si>
  <si>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</si>
  <si>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</si>
  <si>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</si>
  <si>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</si>
  <si>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</si>
  <si>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</si>
  <si>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</si>
  <si>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</si>
  <si>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</si>
  <si>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</si>
  <si>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</si>
  <si>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</si>
  <si>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</si>
  <si>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</si>
  <si>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</si>
  <si>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</si>
  <si>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</si>
  <si>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</si>
  <si>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</si>
  <si>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</si>
  <si>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</si>
  <si>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</si>
  <si>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</si>
  <si>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</si>
  <si>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</si>
  <si>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</si>
  <si>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</si>
  <si>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</si>
  <si>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</si>
  <si>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</si>
  <si>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</si>
  <si>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</si>
  <si>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</si>
  <si>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</si>
  <si>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</si>
  <si>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</si>
  <si>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</si>
  <si>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</si>
  <si>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</si>
  <si>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</si>
  <si>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</si>
  <si>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</si>
  <si>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</si>
  <si>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</si>
  <si>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</si>
  <si>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</si>
  <si>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</si>
  <si>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</si>
  <si>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</si>
  <si>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</si>
  <si>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</si>
  <si>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</si>
  <si>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</si>
  <si>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</si>
  <si>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</si>
  <si>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</si>
  <si>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</si>
  <si>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</si>
  <si>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</si>
  <si>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</si>
  <si>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</si>
  <si>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</si>
  <si>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</si>
  <si>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</si>
  <si>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</si>
  <si>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</si>
  <si>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</si>
  <si>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</si>
  <si>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</si>
  <si>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</si>
  <si>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</si>
  <si>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</si>
  <si>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</si>
  <si>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</si>
  <si>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</si>
  <si>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</si>
  <si>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</si>
  <si>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</si>
  <si>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</si>
  <si>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</si>
  <si>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</si>
  <si>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</si>
  <si>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</si>
  <si>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</si>
  <si>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</si>
  <si>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</si>
  <si>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</si>
  <si>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</si>
  <si>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</si>
  <si>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</si>
  <si>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</si>
  <si>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</si>
  <si>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</si>
  <si>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</si>
  <si>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</si>
  <si>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</si>
  <si>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</si>
  <si>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</si>
  <si>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</si>
  <si>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</si>
  <si>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</si>
  <si>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</si>
  <si>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</si>
  <si>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</si>
  <si>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</si>
  <si>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</si>
  <si>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</si>
  <si>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</si>
  <si>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</si>
  <si>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</si>
  <si>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</si>
  <si>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</si>
  <si>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</si>
  <si>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</si>
  <si>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</si>
  <si>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</si>
  <si>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</si>
  <si>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</si>
  <si>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</si>
  <si>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</si>
  <si>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</si>
  <si>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</si>
  <si>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</si>
  <si>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</si>
  <si>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</si>
  <si>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</si>
  <si>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</si>
  <si>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</si>
  <si>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</si>
  <si>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</si>
  <si>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</si>
  <si>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</si>
  <si>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</si>
  <si>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</si>
  <si>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</si>
  <si>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</si>
  <si>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</si>
  <si>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</si>
  <si>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</si>
  <si>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</si>
  <si>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</si>
  <si>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</si>
  <si>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</si>
  <si>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</si>
  <si>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</si>
  <si>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</si>
  <si>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</si>
  <si>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</si>
  <si>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</si>
  <si>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</si>
  <si>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</si>
  <si>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</si>
  <si>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</si>
  <si>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</si>
  <si>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</si>
  <si>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</si>
  <si>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</si>
  <si>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</si>
  <si>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</si>
  <si>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</si>
  <si>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</si>
  <si>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</si>
  <si>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</si>
  <si>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</si>
  <si>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</si>
  <si>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</si>
  <si>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</si>
  <si>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</si>
  <si>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</si>
  <si>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</si>
  <si>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</si>
  <si>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</si>
  <si>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</si>
  <si>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</si>
  <si>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</si>
  <si>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</si>
  <si>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</si>
  <si>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</si>
  <si>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</si>
  <si>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</si>
  <si>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</si>
  <si>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</si>
  <si>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</si>
  <si>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</si>
  <si>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</si>
  <si>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</si>
  <si>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</si>
  <si>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</si>
  <si>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</si>
  <si>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</si>
  <si>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</si>
  <si>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</si>
  <si>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</si>
  <si>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</si>
  <si>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</si>
  <si>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</si>
  <si>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</si>
  <si>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</si>
  <si>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</si>
  <si>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</si>
  <si>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</si>
  <si>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</si>
  <si>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</si>
  <si>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</si>
  <si>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</si>
  <si>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</si>
  <si>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</si>
  <si>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</si>
  <si>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</si>
  <si>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</si>
  <si>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</si>
  <si>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</si>
  <si>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</si>
  <si>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</si>
  <si>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</si>
  <si>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</si>
  <si>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</si>
  <si>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</si>
  <si>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</si>
  <si>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</si>
  <si>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</si>
  <si>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</si>
  <si>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</si>
  <si>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</si>
  <si>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</si>
  <si>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</si>
  <si>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</si>
  <si>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</si>
  <si>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</si>
  <si>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</si>
  <si>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</si>
  <si>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</si>
  <si>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</si>
  <si>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</si>
  <si>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</si>
  <si>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</si>
  <si>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</si>
  <si>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</si>
  <si>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</si>
  <si>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</si>
  <si>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</si>
  <si>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</si>
  <si>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</si>
  <si>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</si>
  <si>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</si>
  <si>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</si>
  <si>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</si>
  <si>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</si>
  <si>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</si>
  <si>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</si>
  <si>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</si>
  <si>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</si>
  <si>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</si>
  <si>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</si>
  <si>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</si>
  <si>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</si>
  <si>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</si>
  <si>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</si>
  <si>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</si>
  <si>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</si>
  <si>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</si>
  <si>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</si>
  <si>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</si>
  <si>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</si>
  <si>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</si>
  <si>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</si>
  <si>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</si>
  <si>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</si>
  <si>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</si>
  <si>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</si>
  <si>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</si>
  <si>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</si>
  <si>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</si>
  <si>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</si>
  <si>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</si>
  <si>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</si>
  <si>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</si>
  <si>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</si>
  <si>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</si>
  <si>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</si>
  <si>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</si>
  <si>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</si>
  <si>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</si>
  <si>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</si>
  <si>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</si>
  <si>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</si>
  <si>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</si>
  <si>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</si>
  <si>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</si>
  <si>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</si>
  <si>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</si>
  <si>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</si>
  <si>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</si>
  <si>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</si>
  <si>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</si>
  <si>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</si>
  <si>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</si>
  <si>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</si>
  <si>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</si>
  <si>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</si>
  <si>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</si>
  <si>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</si>
  <si>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</si>
  <si>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</si>
  <si>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</si>
  <si>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</si>
  <si>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</si>
  <si>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</si>
  <si>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</si>
  <si>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</si>
  <si>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</si>
  <si>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</si>
  <si>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</si>
  <si>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</si>
  <si>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</si>
  <si>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</si>
  <si>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</si>
  <si>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</si>
  <si>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</si>
  <si>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</si>
  <si>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</si>
  <si>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</si>
  <si>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</si>
  <si>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</si>
  <si>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</si>
  <si>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</si>
  <si>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</si>
  <si>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</si>
  <si>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</si>
  <si>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</si>
  <si>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</si>
  <si>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</si>
  <si>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</si>
  <si>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</si>
  <si>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</si>
  <si>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</si>
  <si>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</si>
  <si>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</si>
  <si>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</si>
  <si>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</si>
  <si>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</si>
  <si>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</si>
  <si>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</si>
  <si>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</si>
  <si>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</si>
  <si>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</si>
  <si>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</si>
  <si>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</si>
  <si>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</si>
  <si>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</si>
  <si>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</si>
  <si>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</si>
  <si>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</si>
  <si>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</si>
  <si>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</si>
  <si>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</si>
  <si>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</si>
  <si>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</si>
  <si>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</si>
  <si>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</si>
  <si>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</si>
  <si>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</si>
  <si>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</si>
  <si>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</si>
  <si>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</si>
  <si>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</si>
  <si>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</si>
  <si>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</si>
  <si>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</si>
  <si>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</si>
  <si>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</si>
  <si>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</si>
  <si>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</si>
  <si>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</si>
  <si>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</si>
  <si>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</si>
  <si>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</si>
  <si>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</si>
  <si>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</si>
  <si>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</si>
  <si>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</si>
  <si>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</si>
  <si>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</si>
  <si>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</si>
  <si>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</si>
  <si>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</si>
  <si>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</si>
  <si>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</si>
  <si>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</si>
  <si>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</si>
  <si>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</si>
  <si>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</si>
  <si>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</si>
  <si>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</si>
  <si>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</si>
  <si>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</si>
  <si>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</si>
  <si>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</si>
  <si>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</si>
  <si>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</si>
  <si>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</si>
  <si>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</si>
  <si>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</si>
  <si>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</si>
  <si>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</si>
  <si>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</si>
  <si>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</si>
  <si>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</si>
  <si>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</si>
  <si>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</si>
  <si>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</si>
  <si>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</si>
  <si>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</si>
  <si>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</si>
  <si>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</si>
  <si>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</si>
  <si>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</si>
  <si>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</si>
  <si>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</si>
  <si>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</si>
  <si>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</si>
  <si>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</si>
  <si>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</si>
  <si>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</si>
  <si>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</si>
  <si>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</si>
  <si>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</si>
  <si>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</si>
  <si>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</si>
  <si>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</si>
  <si>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</si>
  <si>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</si>
  <si>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</si>
  <si>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</si>
  <si>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</si>
  <si>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</si>
  <si>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</si>
  <si>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</si>
  <si>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</si>
  <si>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</si>
  <si>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</si>
  <si>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</si>
  <si>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</si>
  <si>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</si>
  <si>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</si>
  <si>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</si>
  <si>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</si>
  <si>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</si>
  <si>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</si>
  <si>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</si>
  <si>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</si>
  <si>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</si>
  <si>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</si>
  <si>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</si>
  <si>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</si>
  <si>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</si>
  <si>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</si>
  <si>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</si>
  <si>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</si>
  <si>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</si>
  <si>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</si>
  <si>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</si>
  <si>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</si>
  <si>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</si>
  <si>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</si>
  <si>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</si>
  <si>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</si>
  <si>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</si>
  <si>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</si>
  <si>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</si>
  <si>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</si>
  <si>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</si>
  <si>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</si>
  <si>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</si>
  <si>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</si>
  <si>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</si>
  <si>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</si>
  <si>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</si>
  <si>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</si>
  <si>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</si>
  <si>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</si>
  <si>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</si>
  <si>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</si>
  <si>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</si>
  <si>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</si>
  <si>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</si>
  <si>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</si>
  <si>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</si>
  <si>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</si>
  <si>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</si>
  <si>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</si>
  <si>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</si>
  <si>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</si>
  <si>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</si>
  <si>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</si>
  <si>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</si>
  <si>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</si>
  <si>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</si>
  <si>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</si>
  <si>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</si>
  <si>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</si>
  <si>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</si>
  <si>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</si>
  <si>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</si>
  <si>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</si>
  <si>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</si>
  <si>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</si>
  <si>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</si>
  <si>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</si>
  <si>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</si>
  <si>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</si>
  <si>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</si>
  <si>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</si>
  <si>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</si>
  <si>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</si>
  <si>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</si>
  <si>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</si>
  <si>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</si>
  <si>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</si>
  <si>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</si>
  <si>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</si>
  <si>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</si>
  <si>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</si>
  <si>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</si>
  <si>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</si>
  <si>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</si>
  <si>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</si>
  <si>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</si>
  <si>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</si>
  <si>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</si>
  <si>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</si>
  <si>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</si>
  <si>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</si>
  <si>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</si>
  <si>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</si>
  <si>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</si>
  <si>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</si>
  <si>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</si>
  <si>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</si>
  <si>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</si>
  <si>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</si>
  <si>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</si>
  <si>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</si>
  <si>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</si>
  <si>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</si>
  <si>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</si>
  <si>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</si>
  <si>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</si>
  <si>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</si>
  <si>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</si>
  <si>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</si>
  <si>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</si>
  <si>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</si>
  <si>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</si>
  <si>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</si>
  <si>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</si>
  <si>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</si>
  <si>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</si>
  <si>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</si>
  <si>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</si>
  <si>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</si>
  <si>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</si>
  <si>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</si>
  <si>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</si>
  <si>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</si>
  <si>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</si>
  <si>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</si>
  <si>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</si>
  <si>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</si>
  <si>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</si>
  <si>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</si>
  <si>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</si>
  <si>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</si>
  <si>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</si>
  <si>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</si>
  <si>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</si>
  <si>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</si>
  <si>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</si>
  <si>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</si>
  <si>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</si>
  <si>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</si>
  <si>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</si>
  <si>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</si>
  <si>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</si>
  <si>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</si>
  <si>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</si>
  <si>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</si>
  <si>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</si>
  <si>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</si>
  <si>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</si>
  <si>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</si>
  <si>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</si>
  <si>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</si>
  <si>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</si>
  <si>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</si>
  <si>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</si>
  <si>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</si>
  <si>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</si>
  <si>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</si>
  <si>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</si>
  <si>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</si>
  <si>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</si>
  <si>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</si>
  <si>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</si>
  <si>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</si>
  <si>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</si>
  <si>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</si>
  <si>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</si>
  <si>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</si>
  <si>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</si>
  <si>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</si>
  <si>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</si>
  <si>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</si>
  <si>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</si>
  <si>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</si>
  <si>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</si>
  <si>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</si>
  <si>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</si>
  <si>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</si>
  <si>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</si>
  <si>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</si>
  <si>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</si>
  <si>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</si>
  <si>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</si>
  <si>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</si>
  <si>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</si>
  <si>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</si>
  <si>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</si>
  <si>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</si>
  <si>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</si>
  <si>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</si>
  <si>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</si>
  <si>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</si>
  <si>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</si>
  <si>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</si>
  <si>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</si>
  <si>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</si>
  <si>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</si>
  <si>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</si>
  <si>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</si>
  <si>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</si>
  <si>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</si>
  <si>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</si>
  <si>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</si>
  <si>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</si>
  <si>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</si>
  <si>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</si>
  <si>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</si>
  <si>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</si>
  <si>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</si>
  <si>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</si>
  <si>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</si>
  <si>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</si>
  <si>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</si>
  <si>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</si>
  <si>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</si>
  <si>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</si>
  <si>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</si>
  <si>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</si>
  <si>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</si>
  <si>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</si>
  <si>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</si>
  <si>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</si>
  <si>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</si>
  <si>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</si>
  <si>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</si>
  <si>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</si>
  <si>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</si>
  <si>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</si>
  <si>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</si>
  <si>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</si>
  <si>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</si>
  <si>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</si>
  <si>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</si>
  <si>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</si>
  <si>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</si>
  <si>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</si>
  <si>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</si>
  <si>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</si>
  <si>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</si>
  <si>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</si>
  <si>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</si>
  <si>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</si>
  <si>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</si>
  <si>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</si>
  <si>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</si>
  <si>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</si>
  <si>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</si>
  <si>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</si>
  <si>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</si>
  <si>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</si>
  <si>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</si>
  <si>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</si>
  <si>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</si>
  <si>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</si>
  <si>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</si>
  <si>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</si>
  <si>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</si>
  <si>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</si>
  <si>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</si>
  <si>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</si>
  <si>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</si>
  <si>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</si>
  <si>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</si>
  <si>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</si>
  <si>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</si>
  <si>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</si>
  <si>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</si>
  <si>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</si>
  <si>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</si>
  <si>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</si>
  <si>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</si>
  <si>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</si>
  <si>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</si>
  <si>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</si>
  <si>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</si>
  <si>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</si>
  <si>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</si>
  <si>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</si>
  <si>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</si>
  <si>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</si>
  <si>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</si>
  <si>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</si>
  <si>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</si>
  <si>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</si>
  <si>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</si>
  <si>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</si>
  <si>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</si>
  <si>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</si>
  <si>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</si>
  <si>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</si>
  <si>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</si>
  <si>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</si>
  <si>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</si>
  <si>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</si>
  <si>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</si>
  <si>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</si>
  <si>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</si>
  <si>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</si>
  <si>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</si>
  <si>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</si>
  <si>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</si>
  <si>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</si>
  <si>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</si>
  <si>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</si>
  <si>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</si>
  <si>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</si>
  <si>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</si>
  <si>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</si>
  <si>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</si>
  <si>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</si>
  <si>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</si>
  <si>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</si>
  <si>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</si>
  <si>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</si>
  <si>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</si>
  <si>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</si>
  <si>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</si>
  <si>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</si>
  <si>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</si>
  <si>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</si>
  <si>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</si>
  <si>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</si>
  <si>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</si>
  <si>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</si>
  <si>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</si>
  <si>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</si>
  <si>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</si>
  <si>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</si>
  <si>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</si>
  <si>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</si>
  <si>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</si>
  <si>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</si>
  <si>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</si>
  <si>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</si>
  <si>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</si>
  <si>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</si>
  <si>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</si>
  <si>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</si>
  <si>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</si>
  <si>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</si>
  <si>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</si>
  <si>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</si>
  <si>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</si>
  <si>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</si>
  <si>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</si>
  <si>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</si>
  <si>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</si>
  <si>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</si>
  <si>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</si>
  <si>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</si>
  <si>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</si>
  <si>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</si>
  <si>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</si>
  <si>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</si>
  <si>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</si>
  <si>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</si>
  <si>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</si>
  <si>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</si>
  <si>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</si>
  <si>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</si>
  <si>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</si>
  <si>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</si>
  <si>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</si>
  <si>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</si>
  <si>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</si>
  <si>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</si>
  <si>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</si>
  <si>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</si>
  <si>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</si>
  <si>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</si>
  <si>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</si>
  <si>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</si>
  <si>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</si>
  <si>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</si>
  <si>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</si>
  <si>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</si>
  <si>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</si>
  <si>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</si>
  <si>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</si>
  <si>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</si>
  <si>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</si>
  <si>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</si>
  <si>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</si>
  <si>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</si>
  <si>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</si>
  <si>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</si>
  <si>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</si>
  <si>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</si>
  <si>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</si>
  <si>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</si>
  <si>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</si>
  <si>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</si>
  <si>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</si>
  <si>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</si>
  <si>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</si>
  <si>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</si>
  <si>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</si>
  <si>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</si>
  <si>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</si>
  <si>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</si>
  <si>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</si>
  <si>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</si>
  <si>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</si>
  <si>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</si>
  <si>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</si>
  <si>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</si>
  <si>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</si>
  <si>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</si>
  <si>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</si>
  <si>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</si>
  <si>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</si>
  <si>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</si>
  <si>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</si>
  <si>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</si>
  <si>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</si>
  <si>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</si>
  <si>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</si>
  <si>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</si>
  <si>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</si>
  <si>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</si>
  <si>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</si>
  <si>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</si>
  <si>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</si>
  <si>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</si>
  <si>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</si>
  <si>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</si>
  <si>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</si>
  <si>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</si>
  <si>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</si>
  <si>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</si>
  <si>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</si>
  <si>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</si>
  <si>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</si>
  <si>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</si>
  <si>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</si>
  <si>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</si>
  <si>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</si>
  <si>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</si>
  <si>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</si>
  <si>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</si>
  <si>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</si>
  <si>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</si>
  <si>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</si>
  <si>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</si>
  <si>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</si>
  <si>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</si>
  <si>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</si>
  <si>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</si>
  <si>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</si>
  <si>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</si>
  <si>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</si>
  <si>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</si>
  <si>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</si>
  <si>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</si>
  <si>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</si>
  <si>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</si>
  <si>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</si>
  <si>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</si>
  <si>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</si>
  <si>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</si>
  <si>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</si>
  <si>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</si>
  <si>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</si>
  <si>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</si>
  <si>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</si>
  <si>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</si>
  <si>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</si>
  <si>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</si>
  <si>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</si>
  <si>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</si>
  <si>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</si>
  <si>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</si>
  <si>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</si>
  <si>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</si>
  <si>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</si>
  <si>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</si>
  <si>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</si>
  <si>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</si>
  <si>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</si>
  <si>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</si>
  <si>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</si>
  <si>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</si>
  <si>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</si>
  <si>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</si>
  <si>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</si>
  <si>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</si>
  <si>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</si>
  <si>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</si>
  <si>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</si>
  <si>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</si>
  <si>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</si>
  <si>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</si>
  <si>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</si>
  <si>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</si>
  <si>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</si>
  <si>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</si>
  <si>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</si>
  <si>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</si>
  <si>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</si>
  <si>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</si>
  <si>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</si>
  <si>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</si>
  <si>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</si>
  <si>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</si>
  <si>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</si>
  <si>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</si>
  <si>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</si>
  <si>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</si>
  <si>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</si>
  <si>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</si>
  <si>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</si>
  <si>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</si>
  <si>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</si>
  <si>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</si>
  <si>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</si>
  <si>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</si>
  <si>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</si>
  <si>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</si>
  <si>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</si>
  <si>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</si>
  <si>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</si>
  <si>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</si>
  <si>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</si>
  <si>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</si>
  <si>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</si>
  <si>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</si>
  <si>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</si>
  <si>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</si>
  <si>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</si>
  <si>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</si>
  <si>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</si>
  <si>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</si>
  <si>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</si>
  <si>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</si>
  <si>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</si>
  <si>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</si>
  <si>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</si>
  <si>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</si>
  <si>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</si>
  <si>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</si>
  <si>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</si>
  <si>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</si>
  <si>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</si>
  <si>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</si>
  <si>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</si>
  <si>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</si>
  <si>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</si>
  <si>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</si>
  <si>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</si>
  <si>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</si>
  <si>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</si>
  <si>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</si>
  <si>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</si>
  <si>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</si>
  <si>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</si>
  <si>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</si>
  <si>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</si>
  <si>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</si>
  <si>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</si>
  <si>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</si>
  <si>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</si>
  <si>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</si>
  <si>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</si>
  <si>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</si>
  <si>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</si>
  <si>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</si>
  <si>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</si>
  <si>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</si>
  <si>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</si>
  <si>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</si>
  <si>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</si>
  <si>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</si>
  <si>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</si>
  <si>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</si>
  <si>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</si>
  <si>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</si>
  <si>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</si>
  <si>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</si>
  <si>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</si>
  <si>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</si>
  <si>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</si>
  <si>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</si>
  <si>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</si>
  <si>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</si>
  <si>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</si>
  <si>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</si>
  <si>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</si>
  <si>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</si>
  <si>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</si>
  <si>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</si>
  <si>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</si>
  <si>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</si>
  <si>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</si>
  <si>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</si>
  <si>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</si>
  <si>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</si>
  <si>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</si>
  <si>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</si>
  <si>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</si>
  <si>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</si>
  <si>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</si>
  <si>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</si>
  <si>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</si>
  <si>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</si>
  <si>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</si>
  <si>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</si>
  <si>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</si>
  <si>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</si>
  <si>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</si>
  <si>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</si>
  <si>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</si>
  <si>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</si>
  <si>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</si>
  <si>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</si>
  <si>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</si>
  <si>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</si>
  <si>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</si>
  <si>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</si>
  <si>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</si>
  <si>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</si>
  <si>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</si>
  <si>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</si>
  <si>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</si>
  <si>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</si>
  <si>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</si>
  <si>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</si>
  <si>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</si>
  <si>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</si>
  <si>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</si>
  <si>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</si>
  <si>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</si>
  <si>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</si>
  <si>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</si>
  <si>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</si>
  <si>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</si>
  <si>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</si>
  <si>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</si>
  <si>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</si>
  <si>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</si>
  <si>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</si>
  <si>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</si>
  <si>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</si>
  <si>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</si>
  <si>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</si>
  <si>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</si>
  <si>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</si>
  <si>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</si>
  <si>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</si>
  <si>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</si>
  <si>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</si>
  <si>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</si>
  <si>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</si>
  <si>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</si>
  <si>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</si>
  <si>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</si>
  <si>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</si>
  <si>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</si>
  <si>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</si>
  <si>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</si>
  <si>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</si>
  <si>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</si>
  <si>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</si>
  <si>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</si>
  <si>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</si>
  <si>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</si>
  <si>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</si>
  <si>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</si>
  <si>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</si>
  <si>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</si>
  <si>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</si>
  <si>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</si>
  <si>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</si>
  <si>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</si>
  <si>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</si>
  <si>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</si>
  <si>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</si>
  <si>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</si>
  <si>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</si>
  <si>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</si>
  <si>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</si>
  <si>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</si>
  <si>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</si>
  <si>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</si>
  <si>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</si>
  <si>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</si>
  <si>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</si>
  <si>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</si>
  <si>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</si>
  <si>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</si>
  <si>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</si>
  <si>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</si>
  <si>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</si>
  <si>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</si>
  <si>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</si>
  <si>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</si>
  <si>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</si>
  <si>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</si>
  <si>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</si>
  <si>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</si>
  <si>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</si>
  <si>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</si>
  <si>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</si>
  <si>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</si>
  <si>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</si>
  <si>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</si>
  <si>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</si>
  <si>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</si>
  <si>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</si>
  <si>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</si>
  <si>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</si>
  <si>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</si>
  <si>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</si>
  <si>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</si>
  <si>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</si>
  <si>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</si>
  <si>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</si>
  <si>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</si>
  <si>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</si>
  <si>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</si>
  <si>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</si>
  <si>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</si>
  <si>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</si>
  <si>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</si>
  <si>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</si>
  <si>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</si>
  <si>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</si>
  <si>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</si>
  <si>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</si>
  <si>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</si>
  <si>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</si>
  <si>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</si>
  <si>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</si>
  <si>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</si>
  <si>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</si>
  <si>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</si>
  <si>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</si>
  <si>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</si>
  <si>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</si>
  <si>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</si>
  <si>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</si>
  <si>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</si>
  <si>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</si>
  <si>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</si>
  <si>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</si>
  <si>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</si>
  <si>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</si>
  <si>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</si>
  <si>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</si>
  <si>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</si>
  <si>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</si>
  <si>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</si>
  <si>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</si>
  <si>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</si>
  <si>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</si>
  <si>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</si>
  <si>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</si>
  <si>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</si>
  <si>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</si>
  <si>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</si>
  <si>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</si>
  <si>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</si>
  <si>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</si>
  <si>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</si>
  <si>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</si>
  <si>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</si>
  <si>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</si>
  <si>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</si>
  <si>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</si>
  <si>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</si>
  <si>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</si>
  <si>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</si>
  <si>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</si>
  <si>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</si>
  <si>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</si>
  <si>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</si>
  <si>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</si>
  <si>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</si>
  <si>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</si>
  <si>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</si>
  <si>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</si>
  <si>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</si>
  <si>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</si>
  <si>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</si>
  <si>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</si>
  <si>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</si>
  <si>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</si>
  <si>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</si>
  <si>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</si>
  <si>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</si>
  <si>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</si>
  <si>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</si>
  <si>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</si>
  <si>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</si>
  <si>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</si>
  <si>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</si>
  <si>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</si>
  <si>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</si>
  <si>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</si>
  <si>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</si>
  <si>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</si>
  <si>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</si>
  <si>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</si>
  <si>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</si>
  <si>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</si>
  <si>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</si>
  <si>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</si>
  <si>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</si>
  <si>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</si>
  <si>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</si>
  <si>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</si>
  <si>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</si>
  <si>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</si>
  <si>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</si>
  <si>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</si>
  <si>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</si>
  <si>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</si>
  <si>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</si>
  <si>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</si>
  <si>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</si>
  <si>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</si>
  <si>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</si>
  <si>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</si>
  <si>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</si>
  <si>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</si>
  <si>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</si>
  <si>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</si>
  <si>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</si>
  <si>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</si>
  <si>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</si>
  <si>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</si>
  <si>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</si>
  <si>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</si>
  <si>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</si>
  <si>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</si>
  <si>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</si>
  <si>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</si>
  <si>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</si>
  <si>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</si>
  <si>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</si>
  <si>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</si>
  <si>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</si>
  <si>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</si>
  <si>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</si>
  <si>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</si>
  <si>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</si>
  <si>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</si>
  <si>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</si>
  <si>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</si>
  <si>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</si>
  <si>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</si>
  <si>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</si>
  <si>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</si>
  <si>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</si>
  <si>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</si>
  <si>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</si>
  <si>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</si>
  <si>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</si>
  <si>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</si>
  <si>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</si>
  <si>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</si>
  <si>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</si>
  <si>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</si>
  <si>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</si>
  <si>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</si>
  <si>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</si>
  <si>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</si>
  <si>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</si>
  <si>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</si>
  <si>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</si>
  <si>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</si>
  <si>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</si>
  <si>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</si>
  <si>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</si>
  <si>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</si>
  <si>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</si>
  <si>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</si>
  <si>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</si>
  <si>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</si>
  <si>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</si>
  <si>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</si>
  <si>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</si>
  <si>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</si>
  <si>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</si>
  <si>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</si>
  <si>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</si>
  <si>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</si>
  <si>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</si>
  <si>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</si>
  <si>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</si>
  <si>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</si>
  <si>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</si>
  <si>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</si>
  <si>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</si>
  <si>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</si>
  <si>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</si>
  <si>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</si>
  <si>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</si>
  <si>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</si>
  <si>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</si>
  <si>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</si>
  <si>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</si>
  <si>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</si>
  <si>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</si>
  <si>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</si>
  <si>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</si>
  <si>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</si>
  <si>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</si>
  <si>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</si>
  <si>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</si>
  <si>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</si>
  <si>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</si>
  <si>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</si>
  <si>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</si>
  <si>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</si>
  <si>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</si>
  <si>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</si>
  <si>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</si>
  <si>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</si>
  <si>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</si>
  <si>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</si>
  <si>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</si>
  <si>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</si>
  <si>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</si>
  <si>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</si>
  <si>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</si>
  <si>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</si>
  <si>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</si>
  <si>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</si>
  <si>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</si>
  <si>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</si>
  <si>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</si>
  <si>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</si>
  <si>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</si>
  <si>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</si>
  <si>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</si>
  <si>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</si>
  <si>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</si>
  <si>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</si>
  <si>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</si>
  <si>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</si>
  <si>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</si>
  <si>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</si>
  <si>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</si>
  <si>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</si>
  <si>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</si>
  <si>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</si>
  <si>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</si>
  <si>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</si>
  <si>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</si>
  <si>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</si>
  <si>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</si>
  <si>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</si>
  <si>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</si>
  <si>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</si>
  <si>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</si>
  <si>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</si>
  <si>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</si>
  <si>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</si>
  <si>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</si>
  <si>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</si>
  <si>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</si>
  <si>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</si>
  <si>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</si>
  <si>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</si>
  <si>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</si>
  <si>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</si>
  <si>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</si>
  <si>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</si>
  <si>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</si>
  <si>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</si>
  <si>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</si>
  <si>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</si>
  <si>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</si>
  <si>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</si>
  <si>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</si>
  <si>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</si>
  <si>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</si>
  <si>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</si>
  <si>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</si>
  <si>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</si>
  <si>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</si>
  <si>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</si>
  <si>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</si>
  <si>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</si>
  <si>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</si>
  <si>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</si>
  <si>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</si>
  <si>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</si>
  <si>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</si>
  <si>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</si>
  <si>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</si>
  <si>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</si>
  <si>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</si>
  <si>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</si>
  <si>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</si>
  <si>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</si>
  <si>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</si>
  <si>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</si>
  <si>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</si>
  <si>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</si>
  <si>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</si>
  <si>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</si>
  <si>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</si>
  <si>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</si>
  <si>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</si>
  <si>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</si>
  <si>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</si>
  <si>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</si>
  <si>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</si>
  <si>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</si>
  <si>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</si>
  <si>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</si>
  <si>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</si>
  <si>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</si>
  <si>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</si>
  <si>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</si>
  <si>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</si>
  <si>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</si>
  <si>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</si>
  <si>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</si>
  <si>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</si>
  <si>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</si>
  <si>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</si>
  <si>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</si>
  <si>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</si>
  <si>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</si>
  <si>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</si>
  <si>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</si>
  <si>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</si>
  <si>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</si>
  <si>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</si>
  <si>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</si>
  <si>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</si>
  <si>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</si>
  <si>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</si>
  <si>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</si>
  <si>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</si>
  <si>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</si>
  <si>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</si>
  <si>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</si>
  <si>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</si>
  <si>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</si>
  <si>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</si>
  <si>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</si>
  <si>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</si>
  <si>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</si>
  <si>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</si>
  <si>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</si>
  <si>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</si>
  <si>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</si>
  <si>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</si>
  <si>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</si>
  <si>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</si>
  <si>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</si>
  <si>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</si>
  <si>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</si>
  <si>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</si>
  <si>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</si>
  <si>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</si>
  <si>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</si>
  <si>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</si>
  <si>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</si>
  <si>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</si>
  <si>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</si>
  <si>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</si>
  <si>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</si>
  <si>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</si>
  <si>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</si>
  <si>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</si>
  <si>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</si>
  <si>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</si>
  <si>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</si>
  <si>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</si>
  <si>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</si>
  <si>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</si>
  <si>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</si>
  <si>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</si>
  <si>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</si>
  <si>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</si>
  <si>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</si>
  <si>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</si>
  <si>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</si>
  <si>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</si>
  <si>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</si>
  <si>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</si>
  <si>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</si>
  <si>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</si>
  <si>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</si>
  <si>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</si>
  <si>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</si>
  <si>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</si>
  <si>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</si>
  <si>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</si>
  <si>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</si>
  <si>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</si>
  <si>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</si>
  <si>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</si>
  <si>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</si>
  <si>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</si>
  <si>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</si>
  <si>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</si>
  <si>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</si>
  <si>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</si>
  <si>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</si>
  <si>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</si>
  <si>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</si>
  <si>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</si>
  <si>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</si>
  <si>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</si>
  <si>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</si>
  <si>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</si>
  <si>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</si>
  <si>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</si>
  <si>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</si>
  <si>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</si>
  <si>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</si>
  <si>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</si>
  <si>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</si>
  <si>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</si>
  <si>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</si>
  <si>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</si>
  <si>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</si>
  <si>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</si>
  <si>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</si>
  <si>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</si>
  <si>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</si>
  <si>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</si>
  <si>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</si>
  <si>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</si>
  <si>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</si>
  <si>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</si>
  <si>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</si>
  <si>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</si>
  <si>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</si>
  <si>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</si>
  <si>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</si>
  <si>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</si>
  <si>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</si>
  <si>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</si>
  <si>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</si>
  <si>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</si>
  <si>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</si>
  <si>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</si>
  <si>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</si>
  <si>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</si>
  <si>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</si>
  <si>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</si>
  <si>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</si>
  <si>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</si>
  <si>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</si>
  <si>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</si>
  <si>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</si>
  <si>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</si>
  <si>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</si>
  <si>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</si>
  <si>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</si>
  <si>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</si>
  <si>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</si>
  <si>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</si>
  <si>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</si>
  <si>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</si>
  <si>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</si>
  <si>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</si>
  <si>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</si>
  <si>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</si>
  <si>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</si>
  <si>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</si>
  <si>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</si>
  <si>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</si>
  <si>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</si>
  <si>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</si>
  <si>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</si>
  <si>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</si>
  <si>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</si>
  <si>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</si>
  <si>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</si>
  <si>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</si>
  <si>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</si>
  <si>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</si>
  <si>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</si>
  <si>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</si>
  <si>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</si>
  <si>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</si>
  <si>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</si>
  <si>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</si>
  <si>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</si>
  <si>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</si>
  <si>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</si>
  <si>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</si>
  <si>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</si>
  <si>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</si>
  <si>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</si>
  <si>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</si>
  <si>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</si>
  <si>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</si>
  <si>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</si>
  <si>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</si>
  <si>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</si>
  <si>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</si>
  <si>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</si>
  <si>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</si>
  <si>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</si>
  <si>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</si>
  <si>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</si>
  <si>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</si>
  <si>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</si>
  <si>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</si>
  <si>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</si>
  <si>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</si>
  <si>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</si>
  <si>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</si>
  <si>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</si>
  <si>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</si>
  <si>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</si>
  <si>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</si>
  <si>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</si>
  <si>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</si>
  <si>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</si>
  <si>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</si>
  <si>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</si>
  <si>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</si>
  <si>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</si>
  <si>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</si>
  <si>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</si>
  <si>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</si>
  <si>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</si>
  <si>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</si>
  <si>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</si>
  <si>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</si>
  <si>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</si>
  <si>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</si>
  <si>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</si>
  <si>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</si>
  <si>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</si>
  <si>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</si>
  <si>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</si>
  <si>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</si>
  <si>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</si>
  <si>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</si>
  <si>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</si>
  <si>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</si>
  <si>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</si>
  <si>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</si>
  <si>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</si>
  <si>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</si>
  <si>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</si>
  <si>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</si>
  <si>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</si>
  <si>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</si>
  <si>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</si>
  <si>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</si>
  <si>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</si>
  <si>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</si>
  <si>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</si>
  <si>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</si>
  <si>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</si>
  <si>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</si>
  <si>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</si>
  <si>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</si>
  <si>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</si>
  <si>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</si>
  <si>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</si>
  <si>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</si>
  <si>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</si>
  <si>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</si>
  <si>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</si>
  <si>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</si>
  <si>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</si>
  <si>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</si>
  <si>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</si>
  <si>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</si>
  <si>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</si>
  <si>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</si>
  <si>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</si>
  <si>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</si>
  <si>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</si>
  <si>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</si>
  <si>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</si>
  <si>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</si>
  <si>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</si>
  <si>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</si>
  <si>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</si>
  <si>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</si>
  <si>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</si>
  <si>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</si>
  <si>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</si>
  <si>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</si>
  <si>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</si>
  <si>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</si>
  <si>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</si>
  <si>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</si>
  <si>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</si>
  <si>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</si>
  <si>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</si>
  <si>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</si>
  <si>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</si>
  <si>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</si>
  <si>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</si>
  <si>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</si>
  <si>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</si>
  <si>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</si>
  <si>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</si>
  <si>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</si>
  <si>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</si>
  <si>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</si>
  <si>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</si>
  <si>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</si>
  <si>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</si>
  <si>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</si>
  <si>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</si>
  <si>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</si>
  <si>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</si>
  <si>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</si>
  <si>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</si>
  <si>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</si>
  <si>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</si>
  <si>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</si>
  <si>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</si>
  <si>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</si>
  <si>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</si>
  <si>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</si>
  <si>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</si>
  <si>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</si>
  <si>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</si>
  <si>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</si>
  <si>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</si>
  <si>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</si>
  <si>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</si>
  <si>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</si>
  <si>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</si>
  <si>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</si>
  <si>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</si>
  <si>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</si>
  <si>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</si>
  <si>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</si>
  <si>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</si>
  <si>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</si>
  <si>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</si>
  <si>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</si>
  <si>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</si>
  <si>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</si>
  <si>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</si>
  <si>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</si>
  <si>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</si>
  <si>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</si>
  <si>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</si>
  <si>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</si>
  <si>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</si>
  <si>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</si>
  <si>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</si>
  <si>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</si>
  <si>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</si>
  <si>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</si>
  <si>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</si>
  <si>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</si>
  <si>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</si>
  <si>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</si>
  <si>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</si>
  <si>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</si>
  <si>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</si>
  <si>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</si>
  <si>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</si>
  <si>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</si>
  <si>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</si>
  <si>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</si>
  <si>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</si>
  <si>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</si>
  <si>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</si>
  <si>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</si>
  <si>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</si>
  <si>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</si>
  <si>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</si>
  <si>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</si>
  <si>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</si>
  <si>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</si>
  <si>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</si>
  <si>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</si>
  <si>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</si>
  <si>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</si>
  <si>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</si>
  <si>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</si>
  <si>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</si>
  <si>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</si>
  <si>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</si>
  <si>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</si>
  <si>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</si>
  <si>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</si>
  <si>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</si>
  <si>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</si>
  <si>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</si>
  <si>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</si>
  <si>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</si>
  <si>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</si>
  <si>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</si>
  <si>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</si>
  <si>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</si>
  <si>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</si>
  <si>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</si>
  <si>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</si>
  <si>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</si>
  <si>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</si>
  <si>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</si>
  <si>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</si>
  <si>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</si>
  <si>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</si>
  <si>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</si>
  <si>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</si>
  <si>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</si>
  <si>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</si>
  <si>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</si>
  <si>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</si>
  <si>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</si>
  <si>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</si>
  <si>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</si>
  <si>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</si>
  <si>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</si>
  <si>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</si>
  <si>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</si>
  <si>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</si>
  <si>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</si>
  <si>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</si>
  <si>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</si>
  <si>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</si>
  <si>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</si>
  <si>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</si>
  <si>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</si>
  <si>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</si>
  <si>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</si>
  <si>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</si>
  <si>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</si>
  <si>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</si>
  <si>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</si>
  <si>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</si>
  <si>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</si>
  <si>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</si>
  <si>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</si>
  <si>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</si>
  <si>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</si>
  <si>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</si>
  <si>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</si>
  <si>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</si>
  <si>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</si>
  <si>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</si>
  <si>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</si>
  <si>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</si>
  <si>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</si>
  <si>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</si>
  <si>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</si>
  <si>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</si>
  <si>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</si>
  <si>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</si>
  <si>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</si>
  <si>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</si>
  <si>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</si>
  <si>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</si>
  <si>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</si>
  <si>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</si>
  <si>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</si>
  <si>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</si>
  <si>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</si>
  <si>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</si>
  <si>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</si>
  <si>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</si>
  <si>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</si>
  <si>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</si>
  <si>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</si>
  <si>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</si>
  <si>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</si>
  <si>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</si>
  <si>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</si>
  <si>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</si>
  <si>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</si>
  <si>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</si>
  <si>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</si>
  <si>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</si>
  <si>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</si>
  <si>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</si>
  <si>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</si>
  <si>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</si>
  <si>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</si>
  <si>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</si>
  <si>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</si>
  <si>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</si>
  <si>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</si>
  <si>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</si>
  <si>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</si>
  <si>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</si>
  <si>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</si>
  <si>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</si>
  <si>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</si>
  <si>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</si>
  <si>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</si>
  <si>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</si>
  <si>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</si>
  <si>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</si>
  <si>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</si>
  <si>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</si>
  <si>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</si>
  <si>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</si>
  <si>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</si>
  <si>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</si>
  <si>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</si>
  <si>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</si>
  <si>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</si>
  <si>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</si>
  <si>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</si>
  <si>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</si>
  <si>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</si>
  <si>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</si>
  <si>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</si>
  <si>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</si>
  <si>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</si>
  <si>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</si>
  <si>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</si>
  <si>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</si>
  <si>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</si>
  <si>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</si>
  <si>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</si>
  <si>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</si>
  <si>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</si>
  <si>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</si>
  <si>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</si>
  <si>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</si>
  <si>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</si>
  <si>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</si>
  <si>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</si>
  <si>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</si>
  <si>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</si>
  <si>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</si>
  <si>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</si>
  <si>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</si>
  <si>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</si>
  <si>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</si>
  <si>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</si>
  <si>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</si>
  <si>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</si>
  <si>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</si>
  <si>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</si>
  <si>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</si>
  <si>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</si>
  <si>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</si>
  <si>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</si>
  <si>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</si>
  <si>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</si>
  <si>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</si>
  <si>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</si>
  <si>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</si>
  <si>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</si>
  <si>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</si>
  <si>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</si>
  <si>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</si>
  <si>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</si>
  <si>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</si>
  <si>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</si>
  <si>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</si>
  <si>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</si>
  <si>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</si>
  <si>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</si>
  <si>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</si>
  <si>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</si>
  <si>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</si>
  <si>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</si>
  <si>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</si>
  <si>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</si>
  <si>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</si>
  <si>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</si>
  <si>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</si>
  <si>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</si>
  <si>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</si>
  <si>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</si>
  <si>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</si>
  <si>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</si>
  <si>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</si>
  <si>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</si>
  <si>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</si>
  <si>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</si>
  <si>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</si>
  <si>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</si>
  <si>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</si>
  <si>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</si>
  <si>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</si>
  <si>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</si>
  <si>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</si>
  <si>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</si>
  <si>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</si>
  <si>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</si>
  <si>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</si>
  <si>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</si>
  <si>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</si>
  <si>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</si>
  <si>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</si>
  <si>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</si>
  <si>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</si>
  <si>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</si>
  <si>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</si>
  <si>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</si>
  <si>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</si>
  <si>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</si>
  <si>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</si>
  <si>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</si>
  <si>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</si>
  <si>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</si>
  <si>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</si>
  <si>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</si>
  <si>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</si>
  <si>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</si>
  <si>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</si>
  <si>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</si>
  <si>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</si>
  <si>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</si>
  <si>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</si>
  <si>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</si>
  <si>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</si>
  <si>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</si>
  <si>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</si>
  <si>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</si>
  <si>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</si>
  <si>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</si>
  <si>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</si>
  <si>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</si>
  <si>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</si>
  <si>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</si>
  <si>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</si>
  <si>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</si>
  <si>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</si>
  <si>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</si>
  <si>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</si>
  <si>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</si>
  <si>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</si>
  <si>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</si>
  <si>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</si>
  <si>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</si>
  <si>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</si>
  <si>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</si>
  <si>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</si>
  <si>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</si>
  <si>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</si>
  <si>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</si>
  <si>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</si>
  <si>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</si>
  <si>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</si>
  <si>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</si>
  <si>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</si>
  <si>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</si>
  <si>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</si>
  <si>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</si>
  <si>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</si>
  <si>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</si>
  <si>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</si>
  <si>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</si>
  <si>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</si>
  <si>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</si>
  <si>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</si>
  <si>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</si>
  <si>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</si>
  <si>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</si>
  <si>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</si>
  <si>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</si>
  <si>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</si>
  <si>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</si>
  <si>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</si>
  <si>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</si>
  <si>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</si>
  <si>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</si>
  <si>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</si>
  <si>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</si>
  <si>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</si>
  <si>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</si>
  <si>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</si>
  <si>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</si>
  <si>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</si>
  <si>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</si>
  <si>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</si>
  <si>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</si>
  <si>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</si>
  <si>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</si>
  <si>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</si>
  <si>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</si>
  <si>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</si>
  <si>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</si>
  <si>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</si>
  <si>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</si>
  <si>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</si>
  <si>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</si>
  <si>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</si>
  <si>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</si>
  <si>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</si>
  <si>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</si>
  <si>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</si>
  <si>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</si>
  <si>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</si>
  <si>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</si>
  <si>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</si>
  <si>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</si>
  <si>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</si>
  <si>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</si>
  <si>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</si>
  <si>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</si>
  <si>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</si>
  <si>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</si>
  <si>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</si>
  <si>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</si>
  <si>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</si>
  <si>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</si>
  <si>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</si>
  <si>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</si>
  <si>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</si>
  <si>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</si>
  <si>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</si>
  <si>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</si>
  <si>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</si>
  <si>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</si>
  <si>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</si>
  <si>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</si>
  <si>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</si>
  <si>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</si>
  <si>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</si>
  <si>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</si>
  <si>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</si>
  <si>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</si>
  <si>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</si>
  <si>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</si>
  <si>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</si>
  <si>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</si>
  <si>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</si>
  <si>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</si>
  <si>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</si>
  <si>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</si>
  <si>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</si>
  <si>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</si>
  <si>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</si>
  <si>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</si>
  <si>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</si>
  <si>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</si>
  <si>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</si>
  <si>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</si>
  <si>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</si>
  <si>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</si>
  <si>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</si>
  <si>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</si>
  <si>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</si>
  <si>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</si>
  <si>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</si>
  <si>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</si>
  <si>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</si>
  <si>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</si>
  <si>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</si>
  <si>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</si>
  <si>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</si>
  <si>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</si>
  <si>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</si>
  <si>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</si>
  <si>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</si>
  <si>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</si>
  <si>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</si>
  <si>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</si>
  <si>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</si>
  <si>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</si>
  <si>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</si>
  <si>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</si>
  <si>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</si>
  <si>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</si>
  <si>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</si>
  <si>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</si>
  <si>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</si>
  <si>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</si>
  <si>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</si>
  <si>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</si>
  <si>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</si>
  <si>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</si>
  <si>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</si>
  <si>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</si>
  <si>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</si>
  <si>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</si>
  <si>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</si>
  <si>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</si>
  <si>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</si>
  <si>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</si>
  <si>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</si>
  <si>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</si>
  <si>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</si>
  <si>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</si>
  <si>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</si>
  <si>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</si>
  <si>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</si>
  <si>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</si>
  <si>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</si>
  <si>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</si>
  <si>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</si>
  <si>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</si>
  <si>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</si>
  <si>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</si>
  <si>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</si>
  <si>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</si>
  <si>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</si>
  <si>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</si>
  <si>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</si>
  <si>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</si>
  <si>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</si>
  <si>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</si>
  <si>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</si>
  <si>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</si>
  <si>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</si>
  <si>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</si>
  <si>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</si>
  <si>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</si>
  <si>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</si>
  <si>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</si>
  <si>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</si>
  <si>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</si>
  <si>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</si>
  <si>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</si>
  <si>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</si>
  <si>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</si>
  <si>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</si>
  <si>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</si>
  <si>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</si>
  <si>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</si>
  <si>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</si>
  <si>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</si>
  <si>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</si>
  <si>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</si>
  <si>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</si>
  <si>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</si>
  <si>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</si>
  <si>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</si>
  <si>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</si>
  <si>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</si>
  <si>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</si>
  <si>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</si>
  <si>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</si>
  <si>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</si>
  <si>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</si>
  <si>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</si>
  <si>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</si>
  <si>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</si>
  <si>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</si>
  <si>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</si>
  <si>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</si>
  <si>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</si>
  <si>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</si>
  <si>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</si>
  <si>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</si>
  <si>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</si>
  <si>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</si>
  <si>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</si>
  <si>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</si>
  <si>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</si>
  <si>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</si>
  <si>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</si>
  <si>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</si>
  <si>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</si>
  <si>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</si>
  <si>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</si>
  <si>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</si>
  <si>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</si>
  <si>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</si>
  <si>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</si>
  <si>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</si>
  <si>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</si>
  <si>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</si>
  <si>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</si>
  <si>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</si>
  <si>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</si>
  <si>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</si>
  <si>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</si>
  <si>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</si>
  <si>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</si>
  <si>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</si>
  <si>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</si>
  <si>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</si>
  <si>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</si>
  <si>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</si>
  <si>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</si>
  <si>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</si>
  <si>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</si>
  <si>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</si>
  <si>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</si>
  <si>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</si>
  <si>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</si>
  <si>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</si>
  <si>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</si>
  <si>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</si>
  <si>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</si>
  <si>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</si>
  <si>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</si>
  <si>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</si>
  <si>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</si>
  <si>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</si>
  <si>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</si>
  <si>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</si>
  <si>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</si>
  <si>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</si>
  <si>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</si>
  <si>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</si>
  <si>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</si>
  <si>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</si>
  <si>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</si>
  <si>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</si>
  <si>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</si>
  <si>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</si>
  <si>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</si>
  <si>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</si>
  <si>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</si>
  <si>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</si>
  <si>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</si>
  <si>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</si>
  <si>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</si>
  <si>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</si>
  <si>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</si>
  <si>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</si>
  <si>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</si>
  <si>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</si>
  <si>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</si>
  <si>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</si>
  <si>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</si>
  <si>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</si>
  <si>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</si>
  <si>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</si>
  <si>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</si>
  <si>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</si>
  <si>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</si>
  <si>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</si>
  <si>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</si>
  <si>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</si>
  <si>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</si>
  <si>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</si>
  <si>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</si>
  <si>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</si>
  <si>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</si>
  <si>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</si>
  <si>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</si>
  <si>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</si>
  <si>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</si>
  <si>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</si>
  <si>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</si>
  <si>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</si>
  <si>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</si>
  <si>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</si>
  <si>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</si>
  <si>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</si>
  <si>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</si>
  <si>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</si>
  <si>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</si>
  <si>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</si>
  <si>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</si>
  <si>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</si>
  <si>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</si>
  <si>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</si>
  <si>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</si>
  <si>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</si>
  <si>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</si>
  <si>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</si>
  <si>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</si>
  <si>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</si>
  <si>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</si>
  <si>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</si>
  <si>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</si>
  <si>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</si>
  <si>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</si>
  <si>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</si>
  <si>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</si>
  <si>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</si>
  <si>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</si>
  <si>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</si>
  <si>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</si>
  <si>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</si>
  <si>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</si>
  <si>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</si>
  <si>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</si>
  <si>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</si>
  <si>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</si>
  <si>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</si>
  <si>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</si>
  <si>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</si>
  <si>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</si>
  <si>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</si>
  <si>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</si>
  <si>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</si>
  <si>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</si>
  <si>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</si>
  <si>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</si>
  <si>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</si>
  <si>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</si>
  <si>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</si>
  <si>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</si>
  <si>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</si>
  <si>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</si>
  <si>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</si>
  <si>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</si>
  <si>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</si>
  <si>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</si>
  <si>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</si>
  <si>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</si>
  <si>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</si>
  <si>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</si>
  <si>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</si>
  <si>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</si>
  <si>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</si>
  <si>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</si>
  <si>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</si>
  <si>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</si>
  <si>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</si>
  <si>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</si>
  <si>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</si>
  <si>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</si>
  <si>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</si>
  <si>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</si>
  <si>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</si>
  <si>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</si>
  <si>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</si>
  <si>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</si>
  <si>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</si>
  <si>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</si>
  <si>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</si>
  <si>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</si>
  <si>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</si>
  <si>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</si>
  <si>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</si>
  <si>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</si>
  <si>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</si>
  <si>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</si>
  <si>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</si>
  <si>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</si>
  <si>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</si>
  <si>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</si>
  <si>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</si>
  <si>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</si>
  <si>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</si>
  <si>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</si>
  <si>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</si>
  <si>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</si>
  <si>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</si>
  <si>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</si>
  <si>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</si>
  <si>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</si>
  <si>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</si>
  <si>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</si>
  <si>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</si>
  <si>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</si>
  <si>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</si>
  <si>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</si>
  <si>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</si>
  <si>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</si>
  <si>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</si>
  <si>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</si>
  <si>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</si>
  <si>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</si>
  <si>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</si>
  <si>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</si>
  <si>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</si>
  <si>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</si>
  <si>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</si>
  <si>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</si>
  <si>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</si>
  <si>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</si>
  <si>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</si>
  <si>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</si>
  <si>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</si>
  <si>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</si>
  <si>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</si>
  <si>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</si>
  <si>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</si>
  <si>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</si>
  <si>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</si>
  <si>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</si>
  <si>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</si>
  <si>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</si>
  <si>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</si>
  <si>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</si>
  <si>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</si>
  <si>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</si>
  <si>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</si>
  <si>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</si>
  <si>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</si>
  <si>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</si>
  <si>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</si>
  <si>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</si>
  <si>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</si>
  <si>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</si>
  <si>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</si>
  <si>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</si>
  <si>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</si>
  <si>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</si>
  <si>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</si>
  <si>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</si>
  <si>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</si>
  <si>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</si>
  <si>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</si>
  <si>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</si>
  <si>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</si>
  <si>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</si>
  <si>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</si>
  <si>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</si>
  <si>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</si>
  <si>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</si>
  <si>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</si>
  <si>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</si>
  <si>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</si>
  <si>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</si>
  <si>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</si>
  <si>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</si>
  <si>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</si>
  <si>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</si>
  <si>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</si>
  <si>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</si>
  <si>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</si>
  <si>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</si>
  <si>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</si>
  <si>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</si>
  <si>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</si>
  <si>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</si>
  <si>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</si>
  <si>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</si>
  <si>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</si>
  <si>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</si>
  <si>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</si>
  <si>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</si>
  <si>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</si>
  <si>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</si>
  <si>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</si>
  <si>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</si>
  <si>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</si>
  <si>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</si>
  <si>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</si>
  <si>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</si>
  <si>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</si>
  <si>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</si>
  <si>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</si>
  <si>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</si>
  <si>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</si>
  <si>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</si>
  <si>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</si>
  <si>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</si>
  <si>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</si>
  <si>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</si>
  <si>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</si>
  <si>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</si>
  <si>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</si>
  <si>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</si>
  <si>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</si>
  <si>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</si>
  <si>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</si>
  <si>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</si>
  <si>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</si>
  <si>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</si>
  <si>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</si>
  <si>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</si>
  <si>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</si>
  <si>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</si>
  <si>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</si>
  <si>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</si>
  <si>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</si>
  <si>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</si>
  <si>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</si>
  <si>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</si>
  <si>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</si>
  <si>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</si>
  <si>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</si>
  <si>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</si>
  <si>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</si>
  <si>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</si>
  <si>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</si>
  <si>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</si>
  <si>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</si>
  <si>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</si>
  <si>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</si>
  <si>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</si>
  <si>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</si>
  <si>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</si>
  <si>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</si>
  <si>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</si>
  <si>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</si>
  <si>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</si>
  <si>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</si>
  <si>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</si>
  <si>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</si>
  <si>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</si>
  <si>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</si>
  <si>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</si>
  <si>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</si>
  <si>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</si>
  <si>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</si>
  <si>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</si>
  <si>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</si>
  <si>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</si>
  <si>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</si>
  <si>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</si>
  <si>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</si>
  <si>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</si>
  <si>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</si>
  <si>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</si>
  <si>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</si>
  <si>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</si>
  <si>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</si>
  <si>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</si>
  <si>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</si>
  <si>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</si>
  <si>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</si>
  <si>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</si>
  <si>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</si>
  <si>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</si>
  <si>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</si>
  <si>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</si>
  <si>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</si>
  <si>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</si>
  <si>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</si>
  <si>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</si>
  <si>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</si>
  <si>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</si>
  <si>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</si>
  <si>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</si>
  <si>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</si>
  <si>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</si>
  <si>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</si>
  <si>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</si>
  <si>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</si>
  <si>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</si>
  <si>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</si>
  <si>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</si>
  <si>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</si>
  <si>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</si>
  <si>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</si>
  <si>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</si>
  <si>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</si>
  <si>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</si>
  <si>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</si>
  <si>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</si>
  <si>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</si>
  <si>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</si>
  <si>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</si>
  <si>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</si>
  <si>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</si>
  <si>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</si>
  <si>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</si>
  <si>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</si>
  <si>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</si>
  <si>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</si>
  <si>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</si>
  <si>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</si>
  <si>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</si>
  <si>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</si>
  <si>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</si>
  <si>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</si>
  <si>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</si>
  <si>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</si>
  <si>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</si>
  <si>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</si>
  <si>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</si>
  <si>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</si>
  <si>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</si>
  <si>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</si>
  <si>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</si>
  <si>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</si>
  <si>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</si>
  <si>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</si>
  <si>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</si>
  <si>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</si>
  <si>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</si>
  <si>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</si>
  <si>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</si>
  <si>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</si>
  <si>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</si>
  <si>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</si>
  <si>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</si>
  <si>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</si>
  <si>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</si>
  <si>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</si>
  <si>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</si>
  <si>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</si>
  <si>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</si>
  <si>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</si>
  <si>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</si>
  <si>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</si>
  <si>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</si>
  <si>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</si>
  <si>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</si>
  <si>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</si>
  <si>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</si>
  <si>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</si>
  <si>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</si>
  <si>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</si>
  <si>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</si>
  <si>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</si>
  <si>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</si>
  <si>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</si>
  <si>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</si>
  <si>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</si>
  <si>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</si>
  <si>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</si>
  <si>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</si>
  <si>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</si>
  <si>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</si>
  <si>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</si>
  <si>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</si>
  <si>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</si>
  <si>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</si>
  <si>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</si>
  <si>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</si>
  <si>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</si>
  <si>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</si>
  <si>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</si>
  <si>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</si>
  <si>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</si>
  <si>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</si>
  <si>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</si>
  <si>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</si>
  <si>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</si>
  <si>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</si>
  <si>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</si>
  <si>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</si>
  <si>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</si>
  <si>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</si>
  <si>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</si>
  <si>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</si>
  <si>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</si>
  <si>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</si>
  <si>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</si>
  <si>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</si>
  <si>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</si>
  <si>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</si>
  <si>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</si>
  <si>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</si>
  <si>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</si>
  <si>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</si>
  <si>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</si>
  <si>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</si>
  <si>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</si>
  <si>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</si>
  <si>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</si>
  <si>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</si>
  <si>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</si>
  <si>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</si>
  <si>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</si>
  <si>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</si>
  <si>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</si>
  <si>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</si>
  <si>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</si>
  <si>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</si>
  <si>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</si>
  <si>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</si>
  <si>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</si>
  <si>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</si>
  <si>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</si>
  <si>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</si>
  <si>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</si>
  <si>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</si>
  <si>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</si>
  <si>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</si>
  <si>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</si>
  <si>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</si>
  <si>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</si>
  <si>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</si>
  <si>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</si>
  <si>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</si>
  <si>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</si>
  <si>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</si>
  <si>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</si>
  <si>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</si>
  <si>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</si>
  <si>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</si>
  <si>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</si>
  <si>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</si>
  <si>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</si>
  <si>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</si>
  <si>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</si>
  <si>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</si>
  <si>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</si>
  <si>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</si>
  <si>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</si>
  <si>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</si>
  <si>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</si>
  <si>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</si>
  <si>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</si>
  <si>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</si>
  <si>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</si>
  <si>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</si>
  <si>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</si>
  <si>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</si>
  <si>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</si>
  <si>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</si>
  <si>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</si>
  <si>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</si>
  <si>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</si>
  <si>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</si>
  <si>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</si>
  <si>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</si>
  <si>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</si>
  <si>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</si>
  <si>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</si>
  <si>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</si>
  <si>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</si>
  <si>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</si>
  <si>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</si>
  <si>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</si>
  <si>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</si>
  <si>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</si>
  <si>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</si>
  <si>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</si>
  <si>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</si>
  <si>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</si>
  <si>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</si>
  <si>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</si>
  <si>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</si>
  <si>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</si>
  <si>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</si>
  <si>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</si>
  <si>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</si>
  <si>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</si>
  <si>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</si>
  <si>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</si>
  <si>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</si>
  <si>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</si>
  <si>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</si>
  <si>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</si>
  <si>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</si>
  <si>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</si>
  <si>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</si>
  <si>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</si>
  <si>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</si>
  <si>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</si>
  <si>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</si>
  <si>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</si>
  <si>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</si>
  <si>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</si>
  <si>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</si>
  <si>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</si>
  <si>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</si>
  <si>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</si>
  <si>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</si>
  <si>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</si>
  <si>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</si>
  <si>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</si>
  <si>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</si>
  <si>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</si>
  <si>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</si>
  <si>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</si>
  <si>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</si>
  <si>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</si>
  <si>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</si>
  <si>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</si>
  <si>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</si>
  <si>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</si>
  <si>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</si>
  <si>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</si>
  <si>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</si>
  <si>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</si>
  <si>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</si>
  <si>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</si>
  <si>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</si>
  <si>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</si>
  <si>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</si>
  <si>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</si>
  <si>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</si>
  <si>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</si>
  <si>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</si>
  <si>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</si>
  <si>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</si>
  <si>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</si>
  <si>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</si>
  <si>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</si>
  <si>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</si>
  <si>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</si>
  <si>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</si>
  <si>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</si>
  <si>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</si>
  <si>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</si>
  <si>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</si>
  <si>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</si>
  <si>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</si>
  <si>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</si>
  <si>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</si>
  <si>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</si>
  <si>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</si>
  <si>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</si>
  <si>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</si>
  <si>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</si>
  <si>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</si>
  <si>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</si>
  <si>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</si>
  <si>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</si>
  <si>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</si>
  <si>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</si>
  <si>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</si>
  <si>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</si>
  <si>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</si>
  <si>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</si>
  <si>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</si>
  <si>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</si>
  <si>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</si>
  <si>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</si>
  <si>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</si>
  <si>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</si>
  <si>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</si>
  <si>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</si>
  <si>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</si>
  <si>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</si>
  <si>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</si>
  <si>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</si>
  <si>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</si>
  <si>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</si>
  <si>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</si>
  <si>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</si>
  <si>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</si>
  <si>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</si>
  <si>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</si>
  <si>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</si>
  <si>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</si>
  <si>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</si>
  <si>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</si>
  <si>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</si>
  <si>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</si>
  <si>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</si>
  <si>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</si>
  <si>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</si>
  <si>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</si>
  <si>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</si>
  <si>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</si>
  <si>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</si>
  <si>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</si>
  <si>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</si>
  <si>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</si>
  <si>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</si>
  <si>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</si>
  <si>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</si>
  <si>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</si>
  <si>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</si>
  <si>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</si>
  <si>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</si>
  <si>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</si>
  <si>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</si>
  <si>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</si>
  <si>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</si>
  <si>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</si>
  <si>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</si>
  <si>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</si>
  <si>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</si>
  <si>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</si>
  <si>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</si>
  <si>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</si>
  <si>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</si>
  <si>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</si>
  <si>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</si>
  <si>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</si>
  <si>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</si>
  <si>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</si>
  <si>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</si>
  <si>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</si>
  <si>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</si>
  <si>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</si>
  <si>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</si>
  <si>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</si>
  <si>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</si>
  <si>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</si>
  <si>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</si>
  <si>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</si>
  <si>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</si>
  <si>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</si>
  <si>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</si>
  <si>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</si>
  <si>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</si>
  <si>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</si>
  <si>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</si>
  <si>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</si>
  <si>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</si>
  <si>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</si>
  <si>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</si>
  <si>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</si>
  <si>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</si>
  <si>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</si>
  <si>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</si>
  <si>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</si>
  <si>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</si>
  <si>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</si>
  <si>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</si>
  <si>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</si>
  <si>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</si>
  <si>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</si>
  <si>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</si>
  <si>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</si>
  <si>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</si>
  <si>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</si>
  <si>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</si>
  <si>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</si>
  <si>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</si>
  <si>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</si>
  <si>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</si>
  <si>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</si>
  <si>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</si>
  <si>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</si>
  <si>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</si>
  <si>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</si>
  <si>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</si>
  <si>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</si>
  <si>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</si>
  <si>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</si>
  <si>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</si>
  <si>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</si>
  <si>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</si>
  <si>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</si>
  <si>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</si>
  <si>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</si>
  <si>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</si>
  <si>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</si>
  <si>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</si>
  <si>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</si>
  <si>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</si>
  <si>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</si>
  <si>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</si>
  <si>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</si>
  <si>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</si>
  <si>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</si>
  <si>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</si>
  <si>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</si>
  <si>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</si>
  <si>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</si>
  <si>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</si>
  <si>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</si>
  <si>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</si>
  <si>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</si>
  <si>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</si>
  <si>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</si>
  <si>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</si>
  <si>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</si>
  <si>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</si>
  <si>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</si>
  <si>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</si>
  <si>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</si>
  <si>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</si>
  <si>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</si>
  <si>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</si>
  <si>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</si>
  <si>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</si>
  <si>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</si>
  <si>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</si>
  <si>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</si>
  <si>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</si>
  <si>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</si>
  <si>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</si>
  <si>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</si>
  <si>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</si>
  <si>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</si>
  <si>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</si>
  <si>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</si>
  <si>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</si>
  <si>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</si>
  <si>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</si>
  <si>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</si>
  <si>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</si>
  <si>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</si>
  <si>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</si>
  <si>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</si>
  <si>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</si>
  <si>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</si>
  <si>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</si>
  <si>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</si>
  <si>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</si>
  <si>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</si>
  <si>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</si>
  <si>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</si>
  <si>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</si>
  <si>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</si>
  <si>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</si>
  <si>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</si>
  <si>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</si>
  <si>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</si>
  <si>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</si>
  <si>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</si>
  <si>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</si>
  <si>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</si>
  <si>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</si>
  <si>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</si>
  <si>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</si>
  <si>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</si>
  <si>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</si>
  <si>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</si>
  <si>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</si>
  <si>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</si>
  <si>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</si>
  <si>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</si>
  <si>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</si>
  <si>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</si>
  <si>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</si>
  <si>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</si>
  <si>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</si>
  <si>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</si>
  <si>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</si>
  <si>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</si>
  <si>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</si>
  <si>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</si>
  <si>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</si>
  <si>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</si>
  <si>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</si>
  <si>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</si>
  <si>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</si>
  <si>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</si>
  <si>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</si>
  <si>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</si>
  <si>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</si>
  <si>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</si>
  <si>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</si>
  <si>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</si>
  <si>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</si>
  <si>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</si>
  <si>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</si>
  <si>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</si>
  <si>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</si>
  <si>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</si>
  <si>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</si>
  <si>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</si>
  <si>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</si>
  <si>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</si>
  <si>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</si>
  <si>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</si>
  <si>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</si>
  <si>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</si>
  <si>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</si>
  <si>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</si>
  <si>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</si>
  <si>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</si>
  <si>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</si>
  <si>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</si>
  <si>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</si>
  <si>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</si>
  <si>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</si>
  <si>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</si>
  <si>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</si>
  <si>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</si>
  <si>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</si>
  <si>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</si>
  <si>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</si>
  <si>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</si>
  <si>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</si>
  <si>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</si>
  <si>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</si>
  <si>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</si>
  <si>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</si>
  <si>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</si>
  <si>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</si>
  <si>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</si>
  <si>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</si>
  <si>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</si>
  <si>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</si>
  <si>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</si>
  <si>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</si>
  <si>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</si>
  <si>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</si>
  <si>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</si>
  <si>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</si>
  <si>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</si>
  <si>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</si>
  <si>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</si>
  <si>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</si>
  <si>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</si>
  <si>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</si>
  <si>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</si>
  <si>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</si>
  <si>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</si>
  <si>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</si>
  <si>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</si>
  <si>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</si>
  <si>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</si>
  <si>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</si>
  <si>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</si>
  <si>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</si>
  <si>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</si>
  <si>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</si>
  <si>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</si>
  <si>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</si>
  <si>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</si>
  <si>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</si>
  <si>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</si>
  <si>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</si>
  <si>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</si>
  <si>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</si>
  <si>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</si>
  <si>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</si>
  <si>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</si>
  <si>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</si>
  <si>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</si>
  <si>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</si>
  <si>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</si>
  <si>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</si>
  <si>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</si>
  <si>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</si>
  <si>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</si>
  <si>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</si>
  <si>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</si>
  <si>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</si>
  <si>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</si>
  <si>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</si>
  <si>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</si>
  <si>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</si>
  <si>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</si>
  <si>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</si>
  <si>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</si>
  <si>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</si>
  <si>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</si>
  <si>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</si>
  <si>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</si>
  <si>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</si>
  <si>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</si>
  <si>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</si>
  <si>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</si>
  <si>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</si>
  <si>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</si>
  <si>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</si>
  <si>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</si>
  <si>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</si>
  <si>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</si>
  <si>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</si>
  <si>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</si>
  <si>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</si>
  <si>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</si>
  <si>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</si>
  <si>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</si>
  <si>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</si>
  <si>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</si>
  <si>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</si>
  <si>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</si>
  <si>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</si>
  <si>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</si>
  <si>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</si>
  <si>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</si>
  <si>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</si>
  <si>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</si>
  <si>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</si>
  <si>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</si>
  <si>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</si>
  <si>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</si>
  <si>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</si>
  <si>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</si>
  <si>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</si>
  <si>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</si>
  <si>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</si>
  <si>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</si>
  <si>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</si>
  <si>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</si>
  <si>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</si>
  <si>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</si>
  <si>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</si>
  <si>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</si>
  <si>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</si>
  <si>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</si>
  <si>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</si>
  <si>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</si>
  <si>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</si>
  <si>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</si>
  <si>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</si>
  <si>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</si>
  <si>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</si>
  <si>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</si>
  <si>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</si>
  <si>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</si>
  <si>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</si>
  <si>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</si>
  <si>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</si>
  <si>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</si>
  <si>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</si>
  <si>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</si>
  <si>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</si>
  <si>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</si>
  <si>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</si>
  <si>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</si>
  <si>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</si>
  <si>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</si>
  <si>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</si>
  <si>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</si>
  <si>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</si>
  <si>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</si>
  <si>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</si>
  <si>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</si>
  <si>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</si>
  <si>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</si>
  <si>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</si>
  <si>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</si>
  <si>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</si>
  <si>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</si>
  <si>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</si>
  <si>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</si>
  <si>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</si>
  <si>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</si>
  <si>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</si>
  <si>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</si>
  <si>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</si>
  <si>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</si>
  <si>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</si>
  <si>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</si>
  <si>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</si>
  <si>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</si>
  <si>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</si>
  <si>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</si>
  <si>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</si>
  <si>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</si>
  <si>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</si>
  <si>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</si>
  <si>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</si>
  <si>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</si>
  <si>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</si>
  <si>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</si>
  <si>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</si>
  <si>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</si>
  <si>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</si>
  <si>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</si>
  <si>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</si>
  <si>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</si>
  <si>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</si>
  <si>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</si>
  <si>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</si>
  <si>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</si>
  <si>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</si>
  <si>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</si>
  <si>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</si>
  <si>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</si>
  <si>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</si>
  <si>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</si>
  <si>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</si>
  <si>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</si>
  <si>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</si>
  <si>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</si>
  <si>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</si>
  <si>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</si>
  <si>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</si>
  <si>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</si>
  <si>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</si>
  <si>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</si>
  <si>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</si>
  <si>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</si>
  <si>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</si>
  <si>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</si>
  <si>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</si>
  <si>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</si>
  <si>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</si>
  <si>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</si>
  <si>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</si>
  <si>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</si>
  <si>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</si>
  <si>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</si>
  <si>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</si>
  <si>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</si>
  <si>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</si>
  <si>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</si>
  <si>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</si>
  <si>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</si>
  <si>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</si>
  <si>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</si>
  <si>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</si>
  <si>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</si>
  <si>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</si>
  <si>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</si>
  <si>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</si>
  <si>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</si>
  <si>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</si>
  <si>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</si>
  <si>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</si>
  <si>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</si>
  <si>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</si>
  <si>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</si>
  <si>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</si>
  <si>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</si>
  <si>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</si>
  <si>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</si>
  <si>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</si>
  <si>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</si>
  <si>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</si>
  <si>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</si>
  <si>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</si>
  <si>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</si>
  <si>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</si>
  <si>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</si>
  <si>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</si>
  <si>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</si>
  <si>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</si>
  <si>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</si>
  <si>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</si>
  <si>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</si>
  <si>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</si>
  <si>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</si>
  <si>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</si>
  <si>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</si>
  <si>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</si>
  <si>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</si>
  <si>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</si>
  <si>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</si>
  <si>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</si>
  <si>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</si>
  <si>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</si>
  <si>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</si>
  <si>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</si>
  <si>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</si>
  <si>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</si>
  <si>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</si>
  <si>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</si>
  <si>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</si>
  <si>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</si>
  <si>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</si>
  <si>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</si>
  <si>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</si>
  <si>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</si>
  <si>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</si>
  <si>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</si>
  <si>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</si>
  <si>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</si>
  <si>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</si>
  <si>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</si>
  <si>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</si>
  <si>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</si>
  <si>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</si>
  <si>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</si>
  <si>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</si>
  <si>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</si>
  <si>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</si>
  <si>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</si>
  <si>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</si>
  <si>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</si>
  <si>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</si>
  <si>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</si>
  <si>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</si>
  <si>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</si>
  <si>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</si>
  <si>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</si>
  <si>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</si>
  <si>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</si>
  <si>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</si>
  <si>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</si>
  <si>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</si>
  <si>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</si>
  <si>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</si>
  <si>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</si>
  <si>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</si>
  <si>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</si>
  <si>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</si>
  <si>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</si>
  <si>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</si>
  <si>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</si>
  <si>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</si>
  <si>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</si>
  <si>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</si>
  <si>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</si>
  <si>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</si>
  <si>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</si>
  <si>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</si>
  <si>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</si>
  <si>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</si>
  <si>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</si>
  <si>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</si>
  <si>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</si>
  <si>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</si>
  <si>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</si>
  <si>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</si>
  <si>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</si>
  <si>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</si>
  <si>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</si>
  <si>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</si>
  <si>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</si>
  <si>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</si>
  <si>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</si>
  <si>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</si>
  <si>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</si>
  <si>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</si>
  <si>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</si>
  <si>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</si>
  <si>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</si>
  <si>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</si>
  <si>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</si>
  <si>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</si>
  <si>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</si>
  <si>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</si>
  <si>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</si>
  <si>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</si>
  <si>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</si>
  <si>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</si>
  <si>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</si>
  <si>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</si>
  <si>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</si>
  <si>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</si>
  <si>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</si>
  <si>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</si>
  <si>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</si>
  <si>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</si>
  <si>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</si>
  <si>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</si>
  <si>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</si>
  <si>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</si>
  <si>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</si>
  <si>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</si>
  <si>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</si>
  <si>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</si>
  <si>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</si>
  <si>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</si>
  <si>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</si>
  <si>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</si>
  <si>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</si>
  <si>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</si>
  <si>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</si>
  <si>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</si>
  <si>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</si>
  <si>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</si>
  <si>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</si>
  <si>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</si>
  <si>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</si>
  <si>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</si>
  <si>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</si>
  <si>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</si>
  <si>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</si>
  <si>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</si>
  <si>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</si>
  <si>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</si>
  <si>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</si>
  <si>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</si>
  <si>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</si>
  <si>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</si>
  <si>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</si>
  <si>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</si>
  <si>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</si>
  <si>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</si>
  <si>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</si>
  <si>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</si>
  <si>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</si>
  <si>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</si>
  <si>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</si>
  <si>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</si>
  <si>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</si>
  <si>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</si>
  <si>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</si>
  <si>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</si>
  <si>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</si>
  <si>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</si>
  <si>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</si>
  <si>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</si>
  <si>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</si>
  <si>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</si>
  <si>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</si>
  <si>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</si>
  <si>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</si>
  <si>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</si>
  <si>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</si>
  <si>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</si>
  <si>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</si>
  <si>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</si>
  <si>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</si>
  <si>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</si>
  <si>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</si>
  <si>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</si>
  <si>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</si>
  <si>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</si>
  <si>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</si>
  <si>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</si>
  <si>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</si>
  <si>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</si>
  <si>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</si>
  <si>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</si>
  <si>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</si>
  <si>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</si>
  <si>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</si>
  <si>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</si>
  <si>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</si>
  <si>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</si>
  <si>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</si>
  <si>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</si>
  <si>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</si>
  <si>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</si>
  <si>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</si>
  <si>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</si>
  <si>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</si>
  <si>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</si>
  <si>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</si>
  <si>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</si>
  <si>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</si>
  <si>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</si>
  <si>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</si>
  <si>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</si>
  <si>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</si>
  <si>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</si>
  <si>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</si>
  <si>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</si>
  <si>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</si>
  <si>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</si>
  <si>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</si>
  <si>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</si>
  <si>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</si>
  <si>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</si>
  <si>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</si>
  <si>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</si>
  <si>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</si>
  <si>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</si>
  <si>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</si>
  <si>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</si>
  <si>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</si>
  <si>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</si>
  <si>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</si>
  <si>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</si>
  <si>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</si>
  <si>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</si>
  <si>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</si>
  <si>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</si>
  <si>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</si>
  <si>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</si>
  <si>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</si>
  <si>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</si>
  <si>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</si>
  <si>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</si>
  <si>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</si>
  <si>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</si>
  <si>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</si>
  <si>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</si>
  <si>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</si>
  <si>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</si>
  <si>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</si>
  <si>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</si>
  <si>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</si>
  <si>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</si>
  <si>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</si>
  <si>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</si>
  <si>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</si>
  <si>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</si>
  <si>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</si>
  <si>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</si>
  <si>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</si>
  <si>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</si>
  <si>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</si>
  <si>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</si>
  <si>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</si>
  <si>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</si>
  <si>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</si>
  <si>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</si>
  <si>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</si>
  <si>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</si>
  <si>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</si>
  <si>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</si>
  <si>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</si>
  <si>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</si>
  <si>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</si>
  <si>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</si>
  <si>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</si>
  <si>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</si>
  <si>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</si>
  <si>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</si>
  <si>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</si>
  <si>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</si>
  <si>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</si>
  <si>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</si>
  <si>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</si>
  <si>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</si>
  <si>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</si>
  <si>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</si>
  <si>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</si>
  <si>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</si>
  <si>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</si>
  <si>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</si>
  <si>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</si>
  <si>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</si>
  <si>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</si>
  <si>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</si>
  <si>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</si>
  <si>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</si>
  <si>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</si>
  <si>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</si>
  <si>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</si>
  <si>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</si>
  <si>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</si>
  <si>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</si>
  <si>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</si>
  <si>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</si>
  <si>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</si>
  <si>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</si>
  <si>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</si>
  <si>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</si>
  <si>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</si>
  <si>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</si>
  <si>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</si>
  <si>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</si>
  <si>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</si>
  <si>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</si>
  <si>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</si>
  <si>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</si>
  <si>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</si>
  <si>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</si>
  <si>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</si>
  <si>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</si>
  <si>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</si>
  <si>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</si>
  <si>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</si>
  <si>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</si>
  <si>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</si>
  <si>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</si>
  <si>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</si>
  <si>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</si>
  <si>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</si>
  <si>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</si>
  <si>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</si>
  <si>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</si>
  <si>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</si>
  <si>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</si>
  <si>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</si>
  <si>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</si>
  <si>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</si>
  <si>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</si>
  <si>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</si>
  <si>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</si>
  <si>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</si>
  <si>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</si>
  <si>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</si>
  <si>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</si>
  <si>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</si>
  <si>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</si>
  <si>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</si>
  <si>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</si>
  <si>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</si>
  <si>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</si>
  <si>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</si>
  <si>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</si>
  <si>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</si>
  <si>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</si>
  <si>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</si>
  <si>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</si>
  <si>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</si>
  <si>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</si>
  <si>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</si>
  <si>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</si>
  <si>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</si>
  <si>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</si>
  <si>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</si>
  <si>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</si>
  <si>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</si>
  <si>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</si>
  <si>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</si>
  <si>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</si>
  <si>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</si>
  <si>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</si>
  <si>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</si>
  <si>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</si>
  <si>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</si>
  <si>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</si>
  <si>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</si>
  <si>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</si>
  <si>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</si>
  <si>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</si>
  <si>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</si>
  <si>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</si>
  <si>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</si>
  <si>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</si>
  <si>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</si>
  <si>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</si>
  <si>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</si>
  <si>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</si>
  <si>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</si>
  <si>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</si>
  <si>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</si>
  <si>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</si>
  <si>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</si>
  <si>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</si>
  <si>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</si>
  <si>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</si>
  <si>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</si>
  <si>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</si>
  <si>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</si>
  <si>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</si>
  <si>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</si>
  <si>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</si>
  <si>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</si>
  <si>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</si>
  <si>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</si>
  <si>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</si>
  <si>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</si>
  <si>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</si>
  <si>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</si>
  <si>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</si>
  <si>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</si>
  <si>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</si>
  <si>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</si>
  <si>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</si>
  <si>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</si>
  <si>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</si>
  <si>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</si>
  <si>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</si>
  <si>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</si>
  <si>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</si>
  <si>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</si>
  <si>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</si>
  <si>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</si>
  <si>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</si>
  <si>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</si>
  <si>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</si>
  <si>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</si>
  <si>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</si>
  <si>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</si>
  <si>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</si>
  <si>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</si>
  <si>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</si>
  <si>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</si>
  <si>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</si>
  <si>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</si>
  <si>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</si>
  <si>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</si>
  <si>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</si>
  <si>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</si>
  <si>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</si>
  <si>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</si>
  <si>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</si>
  <si>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</si>
  <si>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</si>
  <si>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</si>
  <si>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</si>
  <si>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</si>
  <si>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</si>
  <si>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</si>
  <si>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</si>
  <si>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</si>
  <si>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</si>
  <si>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</si>
  <si>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</si>
  <si>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</si>
  <si>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</si>
  <si>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</si>
  <si>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</si>
  <si>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</si>
  <si>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</si>
  <si>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</si>
  <si>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</si>
  <si>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</si>
  <si>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</si>
  <si>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</si>
  <si>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</si>
  <si>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</si>
  <si>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</si>
  <si>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</si>
  <si>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</si>
  <si>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</si>
  <si>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</si>
  <si>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</si>
  <si>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</si>
  <si>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</si>
  <si>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</si>
  <si>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</si>
  <si>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</si>
  <si>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</si>
  <si>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</si>
  <si>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</si>
  <si>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</si>
  <si>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</si>
  <si>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</si>
  <si>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</si>
  <si>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</si>
  <si>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</si>
  <si>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</si>
  <si>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</si>
  <si>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</si>
  <si>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</si>
  <si>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</si>
  <si>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</si>
  <si>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</si>
  <si>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</si>
  <si>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</si>
  <si>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</si>
  <si>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</si>
  <si>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</si>
  <si>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</si>
  <si>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</si>
  <si>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</si>
  <si>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</si>
  <si>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</si>
  <si>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</si>
  <si>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</si>
  <si>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</si>
  <si>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</si>
  <si>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</si>
  <si>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</si>
  <si>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</si>
  <si>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</si>
  <si>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</si>
  <si>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</si>
  <si>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</si>
  <si>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</si>
  <si>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</si>
  <si>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</si>
  <si>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</si>
  <si>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</si>
  <si>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</si>
  <si>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</si>
  <si>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</si>
  <si>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</si>
  <si>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</si>
  <si>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</si>
  <si>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</si>
  <si>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</si>
  <si>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</si>
  <si>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</si>
  <si>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</si>
  <si>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</si>
  <si>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</si>
  <si>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</si>
  <si>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</si>
  <si>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</si>
  <si>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</si>
  <si>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</si>
  <si>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</si>
  <si>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</si>
  <si>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</si>
  <si>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</si>
  <si>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</si>
  <si>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</si>
  <si>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</si>
  <si>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</si>
  <si>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</si>
  <si>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</si>
  <si>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</si>
  <si>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</si>
  <si>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</si>
  <si>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</si>
  <si>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</si>
  <si>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</si>
  <si>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</si>
  <si>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</si>
  <si>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</si>
  <si>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</si>
  <si>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</si>
  <si>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</si>
  <si>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</si>
  <si>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</si>
  <si>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</si>
  <si>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</si>
  <si>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</si>
  <si>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</si>
  <si>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</si>
  <si>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</si>
  <si>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</si>
  <si>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</si>
  <si>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</si>
  <si>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</si>
  <si>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</si>
  <si>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</si>
  <si>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</si>
  <si>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</si>
  <si>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</si>
  <si>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</si>
  <si>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</si>
  <si>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</si>
  <si>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</si>
  <si>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</si>
  <si>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</si>
  <si>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</si>
  <si>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</si>
  <si>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</si>
  <si>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</si>
  <si>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</si>
  <si>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</si>
  <si>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</si>
  <si>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</si>
  <si>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</si>
  <si>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</si>
  <si>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</si>
  <si>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</si>
  <si>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</si>
  <si>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</si>
  <si>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</si>
  <si>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</si>
  <si>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</si>
  <si>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</si>
  <si>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</si>
  <si>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</si>
  <si>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</si>
  <si>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</si>
  <si>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</si>
  <si>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</si>
  <si>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</si>
  <si>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</si>
  <si>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</si>
  <si>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</si>
  <si>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</si>
  <si>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</si>
  <si>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</si>
  <si>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</si>
  <si>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</si>
  <si>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</si>
  <si>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</si>
  <si>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</si>
  <si>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</si>
  <si>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</si>
  <si>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</si>
  <si>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</si>
  <si>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</si>
  <si>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</si>
  <si>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</si>
  <si>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</si>
  <si>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</si>
  <si>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</si>
  <si>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</si>
  <si>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</si>
  <si>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</si>
  <si>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</si>
  <si>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</si>
  <si>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</si>
  <si>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</si>
  <si>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</si>
  <si>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</si>
  <si>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</si>
  <si>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</si>
  <si>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</si>
  <si>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</si>
  <si>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</si>
  <si>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</si>
  <si>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</si>
  <si>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</si>
  <si>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</si>
  <si>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</si>
  <si>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</si>
  <si>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</si>
  <si>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</si>
  <si>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</si>
  <si>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</si>
  <si>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</si>
  <si>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</si>
  <si>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</si>
  <si>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</si>
  <si>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</si>
  <si>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</si>
  <si>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</si>
  <si>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</si>
  <si>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</si>
  <si>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</si>
  <si>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</si>
  <si>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</si>
  <si>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</si>
  <si>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</si>
  <si>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</si>
  <si>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</si>
  <si>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</si>
  <si>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</si>
  <si>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</si>
  <si>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</si>
  <si>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</si>
  <si>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</si>
  <si>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</si>
  <si>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</si>
  <si>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</si>
  <si>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</si>
  <si>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</si>
  <si>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</si>
  <si>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</si>
  <si>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</si>
  <si>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</si>
  <si>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</si>
  <si>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</si>
  <si>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</si>
  <si>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</si>
  <si>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</si>
  <si>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</si>
  <si>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</si>
  <si>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</si>
  <si>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</si>
  <si>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</si>
  <si>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</si>
  <si>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</si>
  <si>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</si>
  <si>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</si>
  <si>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</si>
  <si>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</si>
  <si>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</si>
  <si>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</si>
  <si>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</si>
  <si>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</si>
  <si>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</si>
  <si>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</si>
  <si>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</si>
  <si>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</si>
  <si>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</si>
  <si>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</si>
  <si>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</si>
  <si>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</si>
  <si>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</si>
  <si>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</si>
  <si>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</si>
  <si>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</si>
  <si>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</si>
  <si>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</si>
  <si>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</si>
  <si>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</si>
  <si>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</si>
  <si>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</si>
  <si>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</si>
  <si>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</si>
  <si>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</si>
  <si>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</si>
  <si>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</si>
  <si>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</si>
  <si>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</si>
  <si>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</si>
  <si>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</si>
  <si>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</si>
  <si>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</si>
  <si>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</si>
  <si>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</si>
  <si>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</si>
  <si>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</si>
  <si>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</si>
  <si>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</si>
  <si>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</si>
  <si>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</si>
  <si>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</si>
  <si>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</si>
  <si>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</si>
  <si>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</si>
  <si>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</si>
  <si>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</si>
  <si>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</si>
  <si>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</si>
  <si>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</si>
  <si>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</si>
  <si>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</si>
  <si>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</si>
  <si>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</si>
  <si>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</si>
  <si>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</si>
  <si>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</si>
  <si>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</si>
  <si>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</si>
  <si>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</si>
  <si>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</si>
  <si>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</si>
  <si>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</si>
  <si>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</si>
  <si>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</si>
  <si>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</si>
  <si>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</si>
  <si>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</si>
  <si>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</si>
  <si>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</si>
  <si>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</si>
  <si>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</si>
  <si>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</si>
  <si>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</si>
  <si>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</si>
  <si>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</si>
  <si>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</si>
  <si>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</si>
  <si>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</si>
  <si>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</si>
  <si>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</si>
  <si>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</si>
  <si>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</si>
  <si>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</si>
  <si>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</si>
  <si>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</si>
  <si>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</si>
  <si>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</si>
  <si>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</si>
  <si>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</si>
  <si>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</si>
  <si>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</si>
  <si>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</si>
  <si>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</si>
  <si>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</si>
  <si>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</si>
  <si>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</si>
  <si>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</si>
  <si>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</si>
  <si>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</si>
  <si>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</si>
  <si>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</si>
  <si>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</si>
  <si>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</si>
  <si>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</si>
  <si>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</si>
  <si>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</si>
  <si>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</si>
  <si>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</si>
  <si>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</si>
  <si>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</si>
  <si>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</si>
  <si>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</si>
  <si>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</si>
  <si>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</si>
  <si>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</si>
  <si>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</si>
  <si>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</si>
  <si>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</si>
  <si>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</si>
  <si>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</si>
  <si>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</si>
  <si>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</si>
  <si>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</si>
  <si>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</si>
  <si>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</si>
  <si>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</si>
  <si>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</si>
  <si>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</si>
  <si>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</si>
  <si>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</si>
  <si>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</si>
  <si>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</si>
  <si>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</si>
  <si>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</si>
  <si>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</si>
  <si>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</si>
  <si>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</si>
  <si>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</si>
  <si>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</si>
  <si>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</si>
  <si>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</si>
  <si>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</si>
  <si>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</si>
  <si>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</si>
  <si>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</si>
  <si>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</si>
  <si>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</si>
  <si>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</si>
  <si>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</si>
  <si>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</si>
  <si>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</si>
  <si>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</si>
  <si>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</si>
  <si>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</si>
  <si>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</si>
  <si>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</si>
  <si>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</si>
  <si>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</si>
  <si>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</si>
  <si>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</si>
  <si>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</si>
  <si>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</si>
  <si>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</si>
  <si>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</si>
  <si>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</si>
  <si>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</si>
  <si>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</si>
  <si>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</si>
  <si>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</si>
  <si>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</si>
  <si>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</si>
  <si>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</si>
  <si>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</si>
  <si>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</si>
  <si>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</si>
  <si>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</si>
  <si>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</si>
  <si>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</si>
  <si>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</si>
  <si>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</si>
  <si>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</si>
  <si>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</si>
  <si>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</si>
  <si>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</si>
  <si>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</si>
  <si>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</si>
  <si>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</si>
  <si>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</si>
  <si>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</si>
  <si>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</si>
  <si>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</si>
  <si>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</si>
  <si>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</si>
  <si>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</si>
  <si>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</si>
  <si>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</si>
  <si>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</si>
  <si>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</si>
  <si>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</si>
  <si>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</si>
  <si>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</si>
  <si>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</si>
  <si>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</si>
  <si>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</si>
  <si>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</si>
  <si>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</si>
  <si>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</si>
  <si>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</si>
  <si>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</si>
  <si>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</si>
  <si>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</si>
  <si>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</si>
  <si>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</si>
  <si>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</si>
  <si>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</si>
  <si>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</si>
  <si>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</si>
  <si>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</si>
  <si>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</si>
  <si>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</si>
  <si>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</si>
  <si>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</si>
  <si>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</si>
  <si>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</si>
  <si>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</si>
  <si>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</si>
  <si>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</si>
  <si>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</si>
  <si>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</si>
  <si>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</si>
  <si>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</si>
  <si>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</si>
  <si>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</si>
  <si>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</si>
  <si>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</si>
  <si>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</si>
  <si>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</si>
  <si>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</si>
  <si>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</si>
  <si>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</si>
  <si>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</si>
  <si>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</si>
  <si>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</si>
  <si>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</si>
  <si>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</si>
  <si>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</si>
  <si>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</si>
  <si>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</si>
  <si>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</si>
  <si>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</si>
  <si>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</si>
  <si>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</si>
  <si>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</si>
  <si>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</si>
  <si>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</si>
  <si>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</si>
  <si>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</si>
  <si>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</si>
  <si>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</si>
  <si>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</si>
  <si>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</si>
  <si>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</si>
  <si>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</si>
  <si>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</si>
  <si>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</si>
  <si>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</si>
  <si>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</si>
  <si>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</si>
  <si>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</si>
  <si>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</si>
  <si>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</si>
  <si>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</si>
  <si>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</si>
  <si>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</si>
  <si>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</si>
  <si>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</si>
  <si>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</si>
  <si>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</si>
  <si>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</si>
  <si>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</si>
  <si>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</si>
  <si>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</si>
  <si>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</si>
  <si>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</si>
  <si>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</si>
  <si>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</si>
  <si>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</si>
  <si>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</si>
  <si>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</si>
  <si>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</si>
  <si>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</si>
  <si>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</si>
  <si>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</si>
  <si>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</si>
  <si>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</si>
  <si>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</si>
  <si>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</si>
  <si>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</si>
  <si>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</si>
  <si>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</si>
  <si>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</si>
  <si>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</si>
  <si>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</si>
  <si>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</si>
  <si>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</si>
  <si>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</si>
  <si>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</si>
  <si>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</si>
  <si>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</si>
  <si>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</si>
  <si>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</si>
  <si>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</si>
  <si>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</si>
  <si>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</si>
  <si>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</si>
  <si>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</si>
  <si>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</si>
  <si>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</si>
  <si>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</si>
  <si>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</si>
  <si>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</si>
  <si>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</si>
  <si>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</si>
  <si>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</si>
  <si>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</si>
  <si>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</si>
  <si>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</si>
  <si>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</si>
  <si>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</si>
  <si>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</si>
  <si>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</si>
  <si>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</si>
  <si>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</si>
  <si>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</si>
  <si>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</si>
  <si>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</si>
  <si>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</si>
  <si>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</si>
  <si>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</si>
  <si>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</si>
  <si>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</si>
  <si>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</si>
  <si>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</si>
  <si>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</si>
  <si>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</si>
  <si>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</si>
  <si>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</si>
  <si>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</si>
  <si>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</si>
  <si>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</si>
  <si>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</si>
  <si>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</si>
  <si>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</si>
  <si>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</si>
  <si>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</si>
  <si>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</si>
  <si>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</si>
  <si>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</si>
  <si>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</si>
  <si>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</si>
  <si>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</si>
  <si>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</si>
  <si>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</si>
  <si>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</si>
  <si>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</si>
  <si>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</si>
  <si>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</si>
  <si>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</si>
  <si>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</si>
  <si>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</si>
  <si>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</si>
  <si>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</si>
  <si>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</si>
  <si>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</si>
  <si>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</si>
  <si>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</si>
  <si>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</si>
  <si>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</si>
  <si>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</si>
  <si>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</si>
  <si>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</si>
  <si>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</si>
  <si>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</si>
  <si>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</si>
  <si>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</si>
  <si>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</si>
  <si>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</si>
  <si>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</si>
  <si>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</si>
  <si>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</si>
  <si>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</si>
  <si>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</si>
  <si>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</si>
  <si>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</si>
  <si>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</si>
  <si>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</si>
  <si>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</si>
  <si>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</si>
  <si>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</si>
  <si>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</si>
  <si>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</si>
  <si>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</si>
  <si>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</si>
  <si>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</si>
  <si>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</si>
  <si>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</si>
  <si>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</si>
  <si>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</si>
  <si>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</si>
  <si>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</si>
  <si>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</si>
  <si>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</si>
  <si>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</si>
  <si>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</si>
  <si>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</si>
  <si>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</si>
  <si>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</si>
  <si>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</si>
  <si>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</si>
  <si>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</si>
  <si>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</si>
  <si>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</si>
  <si>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</si>
  <si>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</si>
  <si>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</si>
  <si>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</si>
  <si>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</si>
  <si>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</si>
  <si>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</si>
  <si>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</si>
  <si>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</si>
  <si>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</si>
  <si>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</si>
  <si>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</si>
  <si>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</si>
  <si>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</si>
  <si>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</si>
  <si>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</si>
  <si>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</si>
  <si>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</si>
  <si>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</si>
  <si>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</si>
  <si>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</si>
  <si>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</si>
  <si>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</si>
  <si>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</si>
  <si>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</si>
  <si>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</si>
  <si>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</si>
  <si>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</si>
  <si>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</si>
  <si>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</si>
  <si>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</si>
  <si>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</si>
  <si>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</si>
  <si>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</si>
  <si>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</si>
  <si>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</si>
  <si>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</si>
  <si>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</si>
  <si>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</si>
  <si>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</si>
  <si>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</si>
  <si>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</si>
  <si>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</si>
  <si>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</si>
  <si>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</si>
  <si>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</si>
  <si>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</si>
  <si>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</si>
  <si>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</si>
  <si>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</si>
  <si>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</si>
  <si>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</si>
  <si>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</si>
  <si>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</si>
  <si>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</si>
  <si>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</si>
  <si>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</si>
  <si>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</si>
  <si>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</si>
  <si>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</si>
  <si>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</si>
  <si>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</si>
  <si>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</si>
  <si>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</si>
  <si>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</si>
  <si>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</si>
  <si>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</si>
  <si>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</si>
  <si>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</si>
  <si>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</si>
  <si>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</si>
  <si>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</si>
  <si>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</si>
  <si>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</si>
  <si>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</si>
  <si>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</si>
  <si>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</si>
  <si>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</si>
  <si>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</si>
  <si>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</si>
  <si>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</si>
  <si>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</si>
  <si>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</si>
  <si>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</si>
  <si>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</si>
  <si>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</si>
  <si>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</si>
  <si>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</si>
  <si>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</si>
  <si>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</si>
  <si>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</si>
  <si>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</si>
  <si>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</si>
  <si>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</si>
  <si>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</si>
  <si>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</si>
  <si>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</si>
  <si>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</si>
  <si>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</si>
  <si>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</si>
  <si>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</si>
  <si>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</si>
  <si>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</si>
  <si>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</si>
  <si>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</si>
  <si>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</si>
  <si>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</si>
  <si>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</si>
  <si>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</si>
  <si>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</si>
  <si>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</si>
  <si>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</si>
  <si>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</si>
  <si>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</si>
  <si>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</si>
  <si>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</si>
  <si>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</si>
  <si>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</si>
  <si>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</si>
  <si>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</si>
  <si>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</si>
  <si>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</si>
  <si>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</si>
  <si>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</si>
  <si>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</si>
  <si>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</si>
  <si>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</si>
  <si>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</si>
  <si>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</si>
  <si>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</si>
  <si>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</si>
  <si>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</si>
  <si>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</si>
  <si>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</si>
  <si>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</si>
  <si>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</si>
  <si>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</si>
  <si>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</si>
  <si>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</si>
  <si>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</si>
  <si>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</si>
  <si>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</si>
  <si>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</si>
  <si>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</si>
  <si>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</si>
  <si>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</si>
  <si>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</si>
  <si>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</si>
  <si>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</si>
  <si>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</si>
  <si>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</si>
  <si>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</si>
  <si>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</si>
  <si>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</si>
  <si>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</si>
  <si>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</si>
  <si>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</si>
  <si>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</si>
  <si>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</si>
  <si>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</si>
  <si>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</si>
  <si>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</si>
  <si>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</si>
  <si>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</si>
  <si>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</si>
  <si>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</si>
  <si>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</si>
  <si>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</si>
  <si>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</si>
  <si>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</si>
  <si>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</si>
  <si>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</si>
  <si>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</si>
  <si>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</si>
  <si>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</si>
  <si>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</si>
  <si>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</si>
  <si>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</si>
  <si>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</si>
  <si>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</si>
  <si>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</si>
  <si>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</si>
  <si>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</si>
  <si>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</si>
  <si>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</si>
  <si>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</si>
  <si>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</si>
  <si>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</si>
  <si>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</si>
  <si>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</si>
  <si>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</si>
  <si>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</si>
  <si>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</si>
  <si>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</si>
  <si>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</si>
  <si>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</si>
  <si>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</si>
  <si>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</si>
  <si>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</si>
  <si>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</si>
  <si>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</si>
  <si>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</si>
  <si>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</si>
  <si>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</si>
  <si>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</si>
  <si>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</si>
  <si>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</si>
  <si>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</si>
  <si>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</si>
  <si>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</si>
  <si>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</si>
  <si>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</si>
  <si>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</si>
  <si>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</si>
  <si>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</si>
  <si>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</si>
  <si>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</si>
  <si>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</si>
  <si>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</si>
  <si>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</si>
  <si>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</si>
  <si>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</si>
  <si>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</si>
  <si>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</si>
  <si>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</si>
  <si>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</si>
  <si>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</si>
  <si>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</si>
  <si>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</si>
  <si>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</si>
  <si>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</si>
  <si>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</si>
  <si>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</si>
  <si>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</si>
  <si>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</si>
  <si>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</si>
  <si>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</si>
  <si>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</si>
  <si>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</si>
  <si>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</si>
  <si>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</si>
  <si>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</si>
  <si>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</si>
  <si>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</si>
  <si>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</si>
  <si>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</si>
  <si>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</si>
  <si>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</si>
  <si>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</si>
  <si>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</si>
  <si>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</si>
  <si>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</si>
  <si>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</si>
  <si>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</si>
  <si>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</si>
  <si>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</si>
  <si>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</si>
  <si>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</si>
  <si>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</si>
  <si>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</si>
  <si>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</si>
  <si>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</si>
  <si>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</si>
  <si>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</si>
  <si>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</si>
  <si>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</si>
  <si>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</si>
  <si>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</si>
  <si>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</si>
  <si>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</si>
  <si>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</si>
  <si>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</si>
  <si>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</si>
  <si>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</si>
  <si>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</si>
  <si>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</si>
  <si>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</si>
  <si>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</si>
  <si>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</si>
  <si>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</si>
  <si>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</si>
  <si>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</si>
  <si>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</si>
  <si>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</si>
  <si>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</si>
  <si>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</si>
  <si>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</si>
  <si>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</si>
  <si>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</si>
  <si>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</si>
  <si>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</si>
  <si>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</si>
  <si>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</si>
  <si>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</si>
  <si>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</si>
  <si>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</si>
  <si>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</si>
  <si>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</si>
  <si>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</si>
  <si>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</si>
  <si>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</si>
  <si>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</si>
  <si>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</si>
  <si>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</si>
  <si>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</si>
  <si>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</si>
  <si>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</si>
  <si>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</si>
  <si>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</si>
  <si>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</si>
  <si>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</si>
  <si>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</si>
  <si>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</si>
  <si>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</si>
  <si>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</si>
  <si>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</si>
  <si>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</si>
  <si>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</si>
  <si>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</si>
  <si>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</si>
  <si>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</si>
  <si>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</si>
  <si>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</si>
  <si>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</si>
  <si>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</si>
  <si>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</si>
  <si>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</si>
  <si>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</si>
  <si>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</si>
  <si>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</si>
  <si>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</si>
  <si>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</si>
  <si>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</si>
  <si>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</si>
  <si>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</si>
  <si>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</si>
  <si>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</si>
  <si>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</si>
  <si>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</si>
  <si>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</si>
  <si>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</si>
  <si>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</si>
  <si>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</si>
  <si>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</si>
  <si>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</si>
  <si>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</si>
  <si>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</si>
  <si>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</si>
  <si>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</si>
  <si>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</si>
  <si>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</si>
  <si>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</si>
  <si>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</si>
  <si>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</si>
  <si>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</si>
  <si>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</si>
  <si>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</si>
  <si>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</si>
  <si>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</si>
  <si>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</si>
  <si>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</si>
  <si>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</si>
  <si>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</si>
  <si>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</si>
  <si>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</si>
  <si>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</si>
  <si>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</si>
  <si>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</si>
  <si>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</si>
  <si>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</si>
  <si>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</si>
  <si>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</si>
  <si>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</si>
  <si>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</si>
  <si>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</si>
  <si>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</si>
  <si>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</si>
  <si>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</si>
  <si>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</si>
  <si>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</si>
  <si>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</si>
  <si>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</si>
  <si>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</si>
  <si>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</si>
  <si>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</si>
  <si>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</si>
  <si>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</si>
  <si>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</si>
  <si>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</si>
  <si>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</si>
  <si>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</si>
  <si>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</si>
  <si>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</si>
  <si>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</si>
  <si>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</si>
  <si>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</si>
  <si>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</si>
  <si>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</si>
  <si>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</si>
  <si>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</si>
  <si>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</si>
  <si>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</si>
  <si>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</si>
  <si>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</si>
  <si>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</si>
  <si>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</si>
  <si>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</si>
  <si>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</si>
  <si>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</si>
  <si>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</si>
  <si>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</si>
  <si>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</si>
  <si>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</si>
  <si>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</si>
  <si>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</si>
  <si>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</si>
  <si>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</si>
  <si>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</si>
  <si>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</si>
  <si>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</si>
  <si>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</si>
  <si>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</si>
  <si>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</si>
  <si>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</si>
  <si>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</si>
  <si>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</si>
  <si>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</si>
  <si>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</si>
  <si>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</si>
  <si>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</si>
  <si>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</si>
  <si>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</si>
  <si>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</si>
  <si>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</si>
  <si>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</si>
  <si>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</si>
  <si>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</si>
  <si>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</si>
  <si>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</si>
  <si>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</si>
  <si>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</si>
  <si>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</si>
  <si>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</si>
  <si>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</si>
  <si>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</si>
  <si>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</si>
  <si>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</si>
  <si>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</si>
  <si>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</si>
  <si>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</si>
  <si>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</si>
  <si>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</si>
  <si>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</si>
  <si>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</si>
  <si>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</si>
  <si>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</si>
  <si>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</si>
  <si>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</si>
  <si>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</si>
  <si>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</si>
  <si>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</si>
  <si>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</si>
  <si>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</si>
  <si>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</si>
  <si>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</si>
  <si>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</si>
  <si>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</si>
  <si>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</si>
  <si>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</si>
  <si>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</si>
  <si>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</si>
  <si>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</si>
  <si>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</si>
  <si>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</si>
  <si>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</si>
  <si>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</si>
  <si>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</si>
  <si>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</si>
  <si>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</si>
  <si>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</si>
  <si>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</si>
  <si>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</si>
  <si>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</si>
  <si>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</si>
  <si>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</si>
  <si>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</si>
  <si>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</si>
  <si>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</si>
  <si>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</si>
  <si>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</si>
  <si>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</si>
  <si>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</si>
  <si>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</si>
  <si>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</si>
  <si>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</si>
  <si>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</si>
  <si>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</si>
  <si>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</si>
  <si>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</si>
  <si>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</si>
  <si>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</si>
  <si>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</si>
  <si>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</si>
  <si>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</si>
  <si>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</si>
  <si>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</si>
  <si>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</si>
  <si>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</si>
  <si>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</si>
  <si>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</si>
  <si>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</si>
  <si>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</si>
  <si>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</si>
  <si>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</si>
  <si>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</si>
  <si>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</si>
  <si>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</si>
  <si>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</si>
  <si>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</si>
  <si>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</si>
  <si>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</si>
  <si>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</si>
  <si>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</si>
  <si>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</si>
  <si>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</si>
  <si>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</si>
  <si>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</si>
  <si>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</si>
  <si>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</si>
  <si>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</si>
  <si>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</si>
  <si>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</si>
  <si>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</si>
  <si>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</si>
  <si>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</si>
  <si>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</si>
  <si>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</si>
  <si>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</si>
  <si>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</si>
  <si>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</si>
  <si>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</si>
  <si>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</si>
  <si>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</si>
  <si>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</si>
  <si>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</si>
  <si>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</si>
  <si>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</si>
  <si>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</si>
  <si>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</si>
  <si>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</si>
  <si>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</si>
  <si>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</si>
  <si>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</si>
  <si>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</si>
  <si>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</si>
  <si>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</si>
  <si>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</si>
  <si>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</si>
  <si>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</si>
  <si>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</si>
  <si>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</si>
  <si>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</si>
  <si>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</si>
  <si>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</si>
  <si>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</si>
  <si>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</si>
  <si>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</si>
  <si>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</si>
  <si>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</si>
  <si>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</si>
  <si>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</si>
  <si>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</si>
  <si>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</si>
  <si>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</si>
  <si>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</si>
  <si>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</si>
  <si>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</si>
  <si>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</si>
  <si>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</si>
  <si>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</si>
  <si>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</si>
  <si>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</si>
  <si>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</si>
  <si>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</si>
  <si>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</si>
  <si>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</si>
  <si>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</si>
  <si>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</si>
  <si>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</si>
  <si>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</si>
  <si>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</si>
  <si>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</si>
  <si>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</si>
  <si>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</si>
  <si>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</si>
  <si>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</si>
  <si>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</si>
  <si>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</si>
  <si>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</si>
  <si>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</si>
  <si>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</si>
  <si>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</si>
  <si>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</si>
  <si>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</si>
  <si>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</si>
  <si>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</si>
  <si>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</si>
  <si>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</si>
  <si>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</si>
  <si>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</si>
  <si>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</si>
  <si>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</si>
  <si>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</si>
  <si>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</si>
  <si>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</si>
  <si>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</si>
  <si>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</si>
  <si>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</si>
  <si>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</si>
  <si>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</si>
  <si>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</si>
  <si>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</si>
  <si>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</si>
  <si>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</si>
  <si>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</si>
  <si>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</si>
  <si>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</si>
  <si>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</si>
  <si>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</si>
  <si>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</si>
  <si>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</si>
  <si>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</si>
  <si>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</si>
  <si>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</si>
  <si>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</si>
  <si>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</si>
  <si>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</si>
  <si>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</si>
  <si>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</si>
  <si>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</si>
  <si>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</si>
  <si>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</si>
  <si>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</si>
  <si>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</si>
  <si>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</si>
  <si>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</si>
  <si>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</si>
  <si>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</si>
  <si>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</si>
  <si>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</si>
  <si>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</si>
  <si>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</si>
  <si>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</si>
  <si>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</si>
  <si>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</si>
  <si>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</si>
  <si>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</si>
  <si>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</si>
  <si>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</si>
  <si>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</si>
  <si>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</si>
  <si>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</si>
  <si>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</si>
  <si>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</si>
  <si>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</si>
  <si>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</si>
  <si>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</si>
  <si>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</si>
  <si>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</si>
  <si>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</si>
  <si>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</si>
  <si>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</si>
  <si>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</si>
  <si>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</si>
  <si>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</si>
  <si>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</si>
  <si>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</si>
  <si>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</si>
  <si>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</si>
  <si>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</si>
  <si>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</si>
  <si>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</si>
  <si>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</si>
  <si>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</si>
  <si>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</si>
  <si>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</si>
  <si>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</si>
  <si>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</si>
  <si>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</si>
  <si>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</si>
  <si>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</si>
  <si>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</si>
  <si>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</si>
  <si>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</si>
  <si>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</si>
  <si>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</si>
  <si>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</si>
  <si>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</si>
  <si>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</si>
  <si>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</si>
  <si>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</si>
  <si>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</si>
  <si>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</si>
  <si>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</si>
  <si>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</si>
  <si>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</si>
  <si>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</si>
  <si>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</si>
  <si>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</si>
  <si>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</si>
  <si>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</si>
  <si>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</si>
  <si>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</si>
  <si>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</si>
  <si>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</si>
  <si>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</si>
  <si>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</si>
  <si>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</si>
  <si>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</si>
  <si>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</si>
  <si>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</si>
  <si>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</si>
  <si>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</si>
  <si>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</si>
  <si>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</si>
  <si>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</si>
  <si>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</si>
  <si>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</si>
  <si>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</si>
  <si>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</si>
  <si>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</si>
  <si>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</si>
  <si>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</si>
  <si>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</si>
  <si>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</si>
  <si>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</si>
  <si>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</si>
  <si>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</si>
  <si>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</si>
  <si>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</si>
  <si>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</si>
  <si>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</si>
  <si>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</si>
  <si>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</si>
  <si>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</si>
  <si>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</si>
  <si>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</si>
  <si>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</si>
  <si>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</si>
  <si>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</si>
  <si>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</si>
  <si>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</si>
  <si>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</si>
  <si>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</si>
  <si>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</si>
  <si>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</si>
  <si>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</si>
  <si>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</si>
  <si>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</si>
  <si>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</si>
  <si>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</si>
  <si>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</si>
  <si>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</si>
  <si>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</si>
  <si>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</si>
  <si>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</si>
  <si>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</si>
  <si>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</si>
  <si>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</si>
  <si>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</si>
  <si>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</si>
  <si>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</si>
  <si>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</si>
  <si>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</si>
  <si>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</si>
  <si>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</si>
  <si>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</si>
  <si>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</si>
  <si>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</si>
  <si>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</si>
  <si>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</si>
  <si>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</si>
  <si>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</si>
  <si>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</si>
  <si>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</si>
  <si>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</si>
  <si>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</si>
  <si>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</si>
  <si>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</si>
  <si>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</si>
  <si>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</si>
  <si>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</si>
  <si>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</si>
  <si>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</si>
  <si>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</si>
  <si>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</si>
  <si>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</si>
  <si>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</si>
  <si>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</si>
  <si>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</si>
  <si>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</si>
  <si>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</si>
  <si>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</si>
  <si>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</si>
  <si>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</si>
  <si>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</si>
  <si>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</si>
  <si>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</si>
  <si>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</si>
  <si>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</si>
  <si>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</si>
  <si>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</si>
  <si>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</si>
  <si>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</si>
  <si>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</si>
  <si>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</si>
  <si>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</si>
  <si>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</si>
  <si>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</si>
  <si>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</si>
  <si>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</si>
  <si>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</si>
  <si>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</si>
  <si>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</si>
  <si>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</si>
  <si>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</si>
  <si>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</si>
  <si>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</si>
  <si>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</si>
  <si>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</si>
  <si>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</si>
  <si>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</si>
  <si>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</si>
  <si>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</si>
  <si>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</si>
  <si>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</si>
  <si>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</si>
  <si>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</si>
  <si>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</si>
  <si>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</si>
  <si>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</si>
  <si>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</si>
  <si>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</si>
  <si>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</si>
  <si>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</si>
  <si>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</si>
  <si>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</si>
  <si>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</si>
  <si>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</si>
  <si>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</si>
  <si>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</si>
  <si>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</si>
  <si>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</si>
  <si>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</si>
  <si>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</si>
  <si>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</si>
  <si>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</si>
  <si>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</si>
  <si>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</si>
  <si>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</si>
  <si>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</si>
  <si>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</si>
  <si>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</si>
  <si>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</si>
  <si>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</si>
  <si>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</si>
  <si>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</si>
  <si>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</si>
  <si>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</si>
  <si>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</si>
  <si>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</si>
  <si>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</si>
  <si>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</si>
  <si>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</si>
  <si>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</si>
  <si>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</si>
  <si>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</si>
  <si>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</si>
  <si>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</si>
  <si>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</si>
  <si>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</si>
  <si>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</si>
  <si>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</si>
  <si>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</si>
  <si>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</si>
  <si>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</si>
  <si>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</si>
  <si>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</si>
  <si>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</si>
  <si>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</si>
  <si>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</si>
  <si>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</si>
  <si>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</si>
  <si>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</si>
  <si>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</si>
  <si>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</si>
  <si>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</si>
  <si>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</si>
  <si>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</si>
  <si>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</si>
  <si>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</si>
  <si>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</si>
  <si>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</si>
  <si>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</si>
  <si>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</si>
  <si>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</si>
  <si>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</si>
  <si>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</si>
  <si>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</si>
  <si>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</si>
  <si>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</si>
  <si>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</si>
  <si>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</si>
  <si>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</si>
  <si>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</si>
  <si>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</si>
  <si>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</si>
  <si>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</si>
  <si>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</si>
  <si>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</si>
  <si>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</si>
  <si>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</si>
  <si>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</si>
  <si>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</si>
  <si>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</si>
  <si>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</si>
  <si>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</si>
  <si>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</si>
  <si>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</si>
  <si>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</si>
  <si>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</si>
  <si>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</si>
  <si>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</si>
  <si>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</si>
  <si>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</si>
  <si>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</si>
  <si>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</si>
  <si>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</si>
  <si>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</si>
  <si>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</si>
  <si>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</si>
  <si>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</si>
  <si>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</si>
  <si>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</si>
  <si>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</si>
  <si>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</si>
  <si>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</si>
  <si>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</si>
  <si>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</si>
  <si>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</si>
  <si>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</si>
  <si>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</si>
  <si>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</si>
  <si>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</si>
  <si>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</si>
  <si>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</si>
  <si>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</si>
  <si>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</si>
  <si>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</si>
  <si>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</si>
  <si>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</si>
  <si>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</si>
  <si>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</si>
  <si>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</si>
  <si>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</si>
  <si>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</si>
  <si>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</si>
  <si>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</si>
  <si>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</si>
  <si>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</si>
  <si>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</si>
  <si>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</si>
  <si>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</si>
  <si>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</si>
  <si>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</si>
  <si>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</si>
  <si>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</si>
  <si>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</si>
  <si>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</si>
  <si>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</si>
  <si>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</si>
  <si>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</si>
  <si>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</si>
  <si>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</si>
  <si>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</si>
  <si>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</si>
  <si>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</si>
  <si>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</si>
  <si>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</si>
  <si>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</si>
  <si>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</si>
  <si>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</si>
  <si>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</si>
  <si>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</si>
  <si>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</si>
  <si>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</si>
  <si>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</si>
  <si>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</si>
  <si>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</si>
  <si>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</si>
  <si>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</si>
  <si>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</si>
  <si>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</si>
  <si>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</si>
  <si>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</si>
  <si>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</si>
  <si>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</si>
  <si>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</si>
  <si>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</si>
  <si>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</si>
  <si>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</si>
  <si>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</si>
  <si>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</si>
  <si>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</si>
  <si>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</si>
  <si>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</si>
  <si>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</si>
  <si>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</si>
  <si>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</si>
  <si>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</si>
  <si>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</si>
  <si>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</si>
  <si>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</si>
  <si>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</si>
  <si>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</si>
  <si>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</si>
  <si>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</si>
  <si>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</si>
  <si>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</si>
  <si>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</si>
  <si>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</si>
  <si>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</si>
  <si>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</si>
  <si>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</si>
  <si>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</si>
  <si>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</si>
  <si>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</si>
  <si>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</si>
  <si>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</si>
  <si>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</si>
  <si>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</si>
  <si>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</si>
  <si>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</si>
  <si>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</si>
  <si>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</si>
  <si>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</si>
  <si>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</si>
  <si>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</si>
  <si>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</si>
  <si>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</si>
  <si>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</si>
  <si>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</si>
  <si>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</si>
  <si>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</si>
  <si>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</si>
  <si>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</si>
  <si>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</si>
  <si>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</si>
  <si>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</si>
  <si>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</si>
  <si>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</si>
  <si>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</si>
  <si>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</si>
  <si>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</si>
  <si>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</si>
  <si>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</si>
  <si>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</si>
  <si>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</si>
  <si>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</si>
  <si>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</si>
  <si>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</si>
  <si>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</si>
  <si>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</si>
  <si>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</si>
  <si>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</si>
  <si>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</si>
  <si>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</si>
  <si>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</si>
  <si>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</si>
  <si>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</si>
  <si>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</si>
  <si>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</si>
  <si>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</si>
  <si>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</si>
  <si>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</si>
  <si>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</si>
  <si>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</si>
  <si>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</si>
  <si>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</si>
  <si>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</si>
  <si>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</si>
  <si>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</si>
  <si>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</si>
  <si>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</si>
  <si>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</si>
  <si>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</si>
  <si>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</si>
  <si>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</si>
  <si>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</si>
  <si>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</si>
  <si>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</si>
  <si>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</si>
  <si>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</si>
  <si>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</si>
  <si>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</si>
  <si>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</si>
  <si>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</si>
  <si>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</si>
  <si>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</si>
  <si>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</si>
  <si>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</si>
  <si>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</si>
  <si>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</si>
  <si>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</si>
  <si>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</si>
  <si>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</si>
  <si>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</si>
  <si>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</si>
  <si>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</si>
  <si>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</si>
  <si>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</si>
  <si>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</si>
  <si>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</si>
  <si>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</si>
  <si>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</si>
  <si>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</si>
  <si>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</si>
  <si>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</si>
  <si>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</si>
  <si>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</si>
  <si>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</si>
  <si>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</si>
  <si>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</si>
  <si>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</si>
  <si>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</si>
  <si>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</si>
  <si>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</si>
  <si>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</si>
  <si>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</si>
  <si>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</si>
  <si>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</si>
  <si>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</si>
  <si>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</si>
  <si>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</si>
  <si>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</si>
  <si>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</si>
  <si>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</si>
  <si>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</si>
  <si>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</si>
  <si>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</si>
  <si>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</si>
  <si>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</si>
  <si>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</si>
  <si>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</si>
  <si>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</si>
  <si>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</si>
  <si>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</si>
  <si>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</si>
  <si>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</si>
  <si>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</si>
  <si>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</si>
  <si>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</si>
  <si>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</si>
  <si>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</si>
  <si>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</si>
  <si>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</si>
  <si>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</si>
  <si>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</si>
  <si>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</si>
  <si>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</si>
  <si>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</si>
  <si>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</si>
  <si>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</si>
  <si>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</si>
  <si>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</si>
  <si>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</si>
  <si>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</si>
  <si>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</si>
  <si>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</si>
  <si>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</si>
  <si>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</si>
  <si>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</si>
  <si>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</si>
  <si>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</si>
  <si>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</si>
  <si>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</si>
  <si>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</si>
  <si>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</si>
  <si>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</si>
  <si>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</si>
  <si>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</si>
  <si>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</si>
  <si>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</si>
  <si>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</si>
  <si>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</si>
  <si>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</si>
  <si>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</si>
  <si>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</si>
  <si>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</si>
  <si>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</si>
  <si>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</si>
  <si>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</si>
  <si>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</si>
  <si>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</si>
  <si>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</si>
  <si>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</si>
  <si>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</si>
  <si>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</si>
  <si>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</si>
  <si>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</si>
  <si>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</si>
  <si>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</si>
  <si>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</si>
  <si>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</si>
  <si>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</si>
  <si>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</si>
  <si>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</si>
  <si>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</si>
  <si>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</si>
  <si>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</si>
  <si>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</si>
  <si>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</si>
  <si>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</si>
  <si>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</si>
  <si>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</si>
  <si>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</si>
  <si>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</si>
  <si>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</si>
  <si>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</si>
  <si>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</si>
  <si>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</si>
  <si>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</si>
  <si>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</si>
  <si>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</si>
  <si>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</si>
  <si>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</si>
  <si>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</si>
  <si>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</si>
  <si>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</si>
  <si>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</si>
  <si>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</si>
  <si>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</si>
  <si>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</si>
  <si>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</si>
  <si>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</si>
  <si>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</si>
  <si>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</si>
  <si>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</si>
  <si>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</si>
  <si>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</si>
  <si>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</si>
  <si>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</si>
  <si>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</si>
  <si>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</si>
  <si>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</si>
  <si>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</si>
  <si>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</si>
  <si>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</si>
  <si>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</si>
  <si>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</si>
  <si>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</si>
  <si>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</si>
  <si>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</si>
  <si>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</si>
  <si>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</si>
  <si>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</si>
  <si>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</si>
  <si>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</si>
  <si>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</si>
  <si>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</si>
  <si>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</si>
  <si>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</si>
  <si>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</si>
  <si>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</si>
  <si>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</si>
  <si>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</si>
  <si>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</si>
  <si>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</si>
  <si>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</si>
  <si>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</si>
  <si>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</si>
  <si>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</si>
  <si>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</si>
  <si>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</si>
  <si>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</si>
  <si>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</si>
  <si>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</si>
  <si>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</si>
  <si>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</si>
  <si>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</si>
  <si>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</si>
  <si>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</si>
  <si>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</si>
  <si>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</si>
  <si>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</si>
  <si>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</si>
  <si>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</si>
  <si>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</si>
  <si>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</si>
  <si>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</si>
  <si>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</si>
  <si>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</si>
  <si>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</si>
  <si>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</si>
  <si>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</si>
  <si>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</si>
  <si>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</si>
  <si>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</si>
  <si>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</si>
  <si>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</si>
  <si>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</si>
  <si>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</si>
  <si>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</si>
  <si>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</si>
  <si>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</si>
  <si>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</si>
  <si>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</si>
  <si>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</si>
  <si>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</si>
  <si>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</si>
  <si>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</si>
  <si>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</si>
  <si>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</si>
  <si>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</si>
  <si>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</si>
  <si>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</si>
  <si>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</si>
  <si>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</si>
  <si>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</si>
  <si>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</si>
  <si>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</si>
  <si>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</si>
  <si>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</si>
  <si>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</si>
  <si>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</si>
  <si>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</si>
  <si>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</si>
  <si>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</si>
  <si>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</si>
  <si>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</si>
  <si>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</si>
  <si>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</si>
  <si>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</si>
  <si>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</si>
  <si>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</si>
  <si>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</si>
  <si>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</si>
  <si>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</si>
  <si>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</si>
  <si>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</si>
  <si>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</si>
  <si>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</si>
  <si>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</si>
  <si>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</si>
  <si>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</si>
  <si>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</si>
  <si>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</si>
  <si>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</si>
  <si>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</si>
  <si>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</si>
  <si>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</si>
  <si>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</si>
  <si>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</si>
  <si>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</si>
  <si>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</si>
  <si>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</si>
  <si>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</si>
  <si>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</si>
  <si>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</si>
  <si>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</si>
  <si>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</si>
  <si>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</si>
  <si>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</si>
  <si>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</si>
  <si>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</si>
  <si>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</si>
  <si>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</si>
  <si>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</si>
  <si>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</si>
  <si>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</si>
  <si>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</si>
  <si>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</si>
  <si>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</si>
  <si>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</si>
  <si>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</si>
  <si>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</si>
  <si>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</si>
  <si>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</si>
  <si>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</si>
  <si>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</si>
  <si>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</si>
  <si>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</si>
  <si>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</si>
  <si>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</si>
  <si>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</si>
  <si>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</si>
  <si>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</si>
  <si>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</si>
  <si>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</si>
  <si>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</si>
  <si>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</si>
  <si>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</si>
  <si>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</si>
  <si>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</si>
  <si>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</si>
  <si>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</si>
  <si>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</si>
  <si>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</si>
  <si>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</si>
  <si>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</si>
  <si>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</si>
  <si>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</si>
  <si>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</si>
  <si>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</si>
  <si>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</si>
  <si>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</si>
  <si>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</si>
  <si>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</si>
  <si>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</si>
  <si>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</si>
  <si>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</si>
  <si>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</si>
  <si>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</si>
  <si>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</si>
  <si>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</si>
  <si>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</si>
  <si>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</si>
  <si>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</si>
  <si>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</si>
  <si>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</si>
  <si>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</si>
  <si>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</si>
  <si>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</si>
  <si>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</si>
  <si>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</si>
  <si>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</si>
  <si>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</si>
  <si>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</si>
  <si>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</si>
  <si>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</si>
  <si>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</si>
  <si>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</si>
  <si>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</si>
  <si>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</si>
  <si>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</si>
  <si>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</si>
  <si>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</si>
  <si>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</si>
  <si>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</si>
  <si>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</si>
  <si>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</si>
  <si>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</si>
  <si>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</si>
  <si>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</si>
  <si>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</si>
  <si>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</si>
  <si>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</si>
  <si>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</si>
  <si>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</si>
  <si>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</si>
  <si>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</si>
  <si>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</si>
  <si>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</si>
  <si>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</si>
  <si>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</si>
  <si>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</si>
  <si>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</si>
  <si>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</si>
  <si>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</si>
  <si>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</si>
  <si>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</si>
  <si>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</si>
  <si>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</si>
  <si>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</si>
  <si>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</si>
  <si>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</si>
  <si>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</si>
  <si>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</si>
  <si>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</si>
  <si>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</si>
  <si>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</si>
  <si>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</si>
  <si>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</si>
  <si>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</si>
  <si>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</si>
  <si>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</si>
  <si>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</si>
  <si>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</si>
  <si>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</si>
  <si>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</si>
  <si>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</si>
  <si>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</si>
  <si>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</si>
  <si>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</si>
  <si>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</si>
  <si>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</si>
  <si>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</si>
  <si>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</si>
  <si>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</si>
  <si>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</si>
  <si>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</si>
  <si>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</si>
  <si>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</si>
  <si>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</si>
  <si>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</si>
  <si>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</si>
  <si>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</si>
  <si>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</si>
  <si>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</si>
  <si>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</si>
  <si>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</si>
  <si>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</si>
  <si>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</si>
  <si>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</si>
  <si>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</si>
  <si>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</si>
  <si>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</si>
  <si>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</si>
  <si>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</si>
  <si>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</si>
  <si>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</si>
  <si>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</si>
  <si>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</si>
  <si>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</si>
  <si>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</si>
  <si>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</si>
  <si>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</si>
  <si>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</si>
  <si>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</si>
  <si>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</si>
  <si>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</si>
  <si>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</si>
  <si>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</si>
  <si>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</si>
  <si>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</si>
  <si>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</si>
  <si>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</si>
  <si>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</si>
  <si>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</si>
  <si>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</si>
  <si>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</si>
  <si>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</si>
  <si>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</si>
  <si>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</si>
  <si>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</si>
  <si>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</si>
  <si>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</si>
  <si>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</si>
  <si>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</si>
  <si>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</si>
  <si>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</si>
  <si>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</si>
  <si>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</si>
  <si>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</si>
  <si>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</si>
  <si>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</si>
  <si>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</si>
  <si>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</si>
  <si>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</si>
  <si>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</si>
  <si>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</si>
  <si>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</si>
  <si>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</si>
  <si>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</si>
  <si>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</si>
  <si>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</si>
  <si>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</si>
  <si>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</si>
  <si>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</si>
  <si>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</si>
  <si>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</si>
  <si>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</si>
  <si>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</si>
  <si>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</si>
  <si>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</si>
  <si>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</si>
  <si>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</si>
  <si>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</si>
  <si>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</si>
  <si>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</si>
  <si>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</si>
  <si>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</si>
  <si>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</si>
  <si>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</si>
  <si>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</si>
  <si>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</si>
  <si>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</si>
  <si>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</si>
  <si>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</si>
  <si>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</si>
  <si>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</si>
  <si>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</si>
  <si>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</si>
  <si>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</si>
  <si>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</si>
  <si>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</si>
  <si>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</si>
  <si>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</si>
  <si>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</si>
  <si>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</si>
  <si>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</si>
  <si>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</si>
  <si>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</si>
  <si>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</si>
  <si>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</si>
  <si>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</si>
  <si>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</si>
  <si>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</si>
  <si>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</si>
  <si>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</si>
  <si>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</si>
  <si>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</si>
  <si>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</si>
  <si>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</si>
  <si>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</si>
  <si>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</si>
  <si>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</si>
  <si>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</si>
  <si>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</si>
  <si>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</si>
  <si>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</si>
  <si>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</si>
  <si>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</si>
  <si>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</si>
  <si>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</si>
  <si>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</si>
  <si>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</si>
  <si>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</si>
  <si>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</si>
  <si>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</si>
  <si>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</si>
  <si>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</si>
  <si>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</si>
  <si>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</si>
  <si>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</si>
  <si>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</si>
  <si>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</si>
  <si>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</si>
  <si>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</si>
  <si>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</si>
  <si>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</si>
  <si>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</si>
  <si>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</si>
  <si>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</si>
  <si>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</si>
  <si>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</si>
  <si>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</si>
  <si>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</si>
  <si>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</si>
  <si>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</si>
  <si>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</si>
  <si>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</si>
  <si>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</si>
  <si>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</si>
  <si>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</si>
  <si>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</si>
  <si>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</si>
  <si>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</si>
  <si>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</si>
  <si>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</si>
  <si>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</si>
  <si>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</si>
  <si>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</si>
  <si>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</si>
  <si>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</si>
  <si>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</si>
  <si>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</si>
  <si>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</si>
  <si>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</si>
  <si>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</si>
  <si>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</si>
  <si>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</si>
  <si>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</si>
  <si>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</si>
  <si>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</si>
  <si>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</si>
  <si>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</si>
  <si>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</si>
  <si>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</si>
  <si>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</si>
  <si>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</si>
  <si>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</si>
  <si>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</si>
  <si>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</si>
  <si>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</si>
  <si>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</si>
  <si>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</si>
  <si>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</si>
  <si>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</si>
  <si>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</si>
  <si>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</si>
  <si>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</si>
  <si>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</si>
  <si>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</si>
  <si>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</si>
  <si>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</si>
  <si>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</si>
  <si>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</si>
  <si>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</si>
  <si>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</si>
  <si>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</si>
  <si>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</si>
  <si>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</si>
  <si>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</si>
  <si>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</si>
  <si>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</si>
  <si>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</si>
  <si>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</si>
  <si>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</si>
  <si>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</si>
  <si>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</si>
  <si>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</si>
  <si>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</si>
  <si>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</si>
  <si>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</si>
  <si>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</si>
  <si>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</si>
  <si>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</si>
  <si>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</si>
  <si>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</si>
  <si>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</si>
  <si>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</si>
  <si>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</si>
  <si>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</si>
  <si>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</si>
  <si>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</si>
  <si>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</si>
  <si>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</si>
  <si>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</si>
  <si>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</si>
  <si>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</si>
  <si>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</si>
  <si>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</si>
  <si>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</si>
  <si>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</si>
  <si>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</si>
  <si>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</si>
  <si>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</si>
  <si>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</si>
  <si>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</si>
  <si>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</si>
  <si>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</si>
  <si>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</si>
  <si>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</si>
  <si>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</si>
  <si>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</si>
  <si>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</si>
  <si>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</si>
  <si>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</si>
  <si>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</si>
  <si>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</si>
  <si>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</si>
  <si>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</si>
  <si>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</si>
  <si>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</si>
  <si>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</si>
  <si>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</si>
  <si>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</si>
  <si>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</si>
  <si>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</si>
  <si>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</si>
  <si>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</si>
  <si>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</si>
  <si>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</si>
  <si>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</si>
  <si>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</si>
  <si>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</si>
  <si>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</si>
  <si>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</si>
  <si>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</si>
  <si>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</si>
  <si>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</si>
  <si>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</si>
  <si>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</si>
  <si>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</si>
  <si>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</si>
  <si>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</si>
  <si>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</si>
  <si>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</si>
  <si>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</si>
  <si>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</si>
  <si>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</si>
  <si>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</si>
  <si>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</si>
  <si>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</si>
  <si>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</si>
  <si>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</si>
  <si>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</si>
  <si>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</si>
  <si>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</si>
  <si>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</si>
  <si>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</si>
  <si>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</si>
  <si>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</si>
  <si>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</si>
  <si>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</si>
  <si>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</si>
  <si>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</si>
  <si>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</si>
  <si>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</si>
  <si>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</si>
  <si>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</si>
  <si>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</si>
  <si>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</si>
  <si>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</si>
  <si>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</si>
  <si>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</si>
  <si>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</si>
  <si>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</si>
  <si>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</si>
  <si>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</si>
  <si>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</si>
  <si>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</si>
  <si>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</si>
  <si>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</si>
  <si>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</si>
  <si>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</si>
  <si>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</si>
  <si>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</si>
  <si>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</si>
  <si>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</si>
  <si>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</si>
  <si>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</si>
  <si>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</si>
  <si>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</si>
  <si>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</si>
  <si>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</si>
  <si>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</si>
  <si>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</si>
  <si>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</si>
  <si>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</si>
  <si>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</si>
  <si>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</si>
  <si>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</si>
  <si>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</si>
  <si>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</si>
  <si>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</si>
  <si>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</si>
  <si>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</si>
  <si>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</si>
  <si>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</si>
  <si>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</si>
  <si>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</si>
  <si>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</si>
  <si>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</si>
  <si>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</si>
  <si>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</si>
  <si>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</si>
  <si>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</si>
  <si>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</si>
  <si>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</si>
  <si>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</si>
  <si>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</si>
  <si>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</si>
  <si>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</si>
  <si>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</si>
  <si>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</si>
  <si>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</si>
  <si>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</si>
  <si>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</si>
  <si>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</si>
  <si>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</si>
  <si>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</si>
  <si>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</si>
  <si>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</si>
  <si>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</si>
  <si>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</si>
  <si>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</si>
  <si>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</si>
  <si>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</si>
  <si>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</si>
  <si>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</si>
  <si>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</si>
  <si>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</si>
  <si>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</si>
  <si>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</si>
  <si>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</si>
  <si>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</si>
  <si>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</si>
  <si>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</si>
  <si>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</si>
  <si>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</si>
  <si>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</si>
  <si>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</si>
  <si>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</si>
  <si>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</si>
  <si>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</si>
  <si>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</si>
  <si>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</si>
  <si>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</si>
  <si>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</si>
  <si>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</si>
  <si>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</si>
  <si>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</si>
  <si>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</si>
  <si>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</si>
  <si>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</si>
  <si>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</si>
  <si>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</si>
  <si>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</si>
  <si>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</si>
  <si>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</si>
  <si>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</si>
  <si>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</si>
  <si>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</si>
  <si>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</si>
  <si>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</si>
  <si>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</si>
  <si>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</si>
  <si>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</si>
  <si>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</si>
  <si>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</si>
  <si>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</si>
  <si>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</si>
  <si>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</si>
  <si>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</si>
  <si>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</si>
  <si>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</si>
  <si>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</si>
  <si>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</si>
  <si>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</si>
  <si>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</si>
  <si>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</si>
  <si>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</si>
  <si>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</si>
  <si>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</si>
  <si>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</si>
  <si>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</si>
  <si>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</si>
  <si>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</si>
  <si>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</si>
  <si>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</si>
  <si>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</si>
  <si>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</si>
  <si>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</si>
  <si>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</si>
  <si>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</si>
  <si>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</si>
  <si>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</si>
  <si>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</si>
  <si>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</si>
  <si>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</si>
  <si>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</si>
  <si>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</si>
  <si>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</si>
  <si>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</si>
  <si>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</si>
  <si>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</si>
  <si>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</si>
  <si>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</si>
  <si>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</si>
  <si>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</si>
  <si>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</si>
  <si>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</si>
  <si>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</si>
  <si>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</si>
  <si>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</si>
  <si>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</si>
  <si>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</si>
  <si>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</si>
  <si>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</si>
  <si>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</si>
  <si>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</si>
  <si>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</si>
  <si>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</si>
  <si>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</si>
  <si>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</si>
  <si>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</si>
  <si>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</si>
  <si>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</si>
  <si>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</si>
  <si>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</si>
  <si>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</si>
  <si>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</si>
  <si>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</si>
  <si>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</si>
  <si>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</si>
  <si>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</si>
  <si>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</si>
  <si>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</si>
  <si>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</si>
  <si>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</si>
  <si>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</si>
  <si>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</si>
  <si>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</si>
  <si>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</si>
  <si>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</si>
  <si>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</si>
  <si>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</si>
  <si>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</si>
  <si>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</si>
  <si>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</si>
  <si>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</si>
  <si>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</si>
  <si>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</si>
  <si>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</si>
  <si>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</si>
  <si>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</si>
  <si>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</si>
  <si>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</si>
  <si>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</si>
  <si>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</si>
  <si>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</si>
  <si>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</si>
  <si>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</si>
  <si>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</si>
  <si>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</si>
  <si>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</si>
  <si>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</si>
  <si>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</si>
  <si>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</si>
  <si>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</si>
  <si>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</si>
  <si>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</si>
  <si>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</si>
  <si>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</si>
  <si>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</si>
  <si>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</si>
  <si>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</si>
  <si>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</si>
  <si>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</si>
  <si>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</si>
  <si>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</si>
  <si>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</si>
  <si>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</si>
  <si>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</si>
  <si>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</si>
  <si>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</si>
  <si>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</si>
  <si>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</si>
  <si>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</si>
  <si>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</si>
  <si>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</si>
  <si>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</si>
  <si>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</si>
  <si>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</si>
  <si>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</si>
  <si>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</si>
  <si>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</si>
  <si>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</si>
  <si>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</si>
  <si>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</si>
  <si>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</si>
  <si>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</si>
  <si>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</si>
  <si>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</si>
  <si>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</si>
  <si>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</si>
  <si>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</si>
  <si>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</si>
  <si>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</si>
  <si>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</si>
  <si>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</si>
  <si>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</si>
  <si>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</si>
  <si>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</si>
  <si>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</si>
  <si>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</si>
  <si>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</si>
  <si>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</si>
  <si>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</si>
  <si>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</si>
  <si>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</si>
  <si>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</si>
  <si>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</si>
  <si>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</si>
  <si>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</si>
  <si>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</si>
  <si>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</si>
  <si>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</si>
  <si>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</si>
  <si>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</si>
  <si>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</si>
  <si>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</si>
  <si>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</si>
  <si>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</si>
  <si>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</si>
  <si>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</si>
  <si>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</si>
  <si>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</si>
  <si>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</si>
  <si>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</si>
  <si>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</si>
  <si>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</si>
  <si>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</si>
  <si>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</si>
  <si>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</si>
  <si>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</si>
  <si>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</si>
  <si>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</si>
  <si>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</si>
  <si>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</si>
  <si>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</si>
  <si>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</si>
  <si>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</si>
  <si>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</si>
  <si>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</si>
  <si>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</si>
  <si>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</si>
  <si>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</si>
  <si>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</si>
  <si>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</si>
  <si>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</si>
  <si>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</si>
  <si>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</si>
  <si>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</si>
  <si>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</si>
  <si>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</si>
  <si>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</si>
  <si>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</si>
  <si>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</si>
  <si>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</si>
  <si>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</si>
  <si>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</si>
  <si>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</si>
  <si>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</si>
  <si>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</si>
  <si>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</si>
  <si>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</si>
  <si>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</si>
  <si>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</si>
  <si>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</si>
  <si>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</si>
  <si>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</si>
  <si>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</si>
  <si>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</si>
  <si>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</si>
  <si>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</si>
  <si>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</si>
  <si>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</si>
  <si>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</si>
  <si>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</si>
  <si>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</si>
  <si>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</si>
  <si>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</si>
  <si>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</si>
  <si>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</si>
  <si>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</si>
  <si>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</si>
  <si>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</si>
  <si>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</si>
  <si>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</si>
  <si>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</si>
  <si>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</si>
  <si>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</si>
  <si>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</si>
  <si>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</si>
  <si>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</si>
  <si>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</si>
  <si>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</si>
  <si>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</si>
  <si>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</si>
  <si>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</si>
  <si>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</si>
  <si>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</si>
  <si>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</si>
  <si>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</si>
  <si>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</si>
  <si>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</si>
  <si>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</si>
  <si>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</si>
  <si>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</si>
  <si>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</si>
  <si>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</si>
  <si>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</si>
  <si>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</si>
  <si>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</si>
  <si>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</si>
  <si>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</si>
  <si>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</si>
  <si>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</si>
  <si>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</si>
  <si>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</si>
  <si>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</si>
  <si>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</si>
  <si>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</si>
  <si>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</si>
  <si>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</si>
  <si>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</si>
  <si>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</si>
  <si>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</si>
  <si>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</si>
  <si>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</si>
  <si>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</si>
  <si>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</si>
  <si>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</si>
  <si>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</si>
  <si>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</si>
  <si>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</si>
  <si>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</si>
  <si>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</si>
  <si>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</si>
  <si>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</si>
  <si>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</si>
  <si>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</si>
  <si>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</si>
  <si>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</si>
  <si>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</si>
  <si>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</si>
  <si>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</si>
  <si>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</si>
  <si>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</si>
  <si>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</si>
  <si>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</si>
  <si>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</si>
  <si>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</si>
  <si>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</si>
  <si>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</si>
  <si>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</si>
  <si>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</si>
  <si>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</si>
  <si>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</si>
  <si>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</si>
  <si>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</si>
  <si>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</si>
  <si>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</si>
  <si>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</si>
  <si>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</si>
  <si>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</si>
  <si>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</si>
  <si>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</si>
  <si>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</si>
  <si>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</si>
  <si>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</si>
  <si>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</si>
  <si>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</si>
  <si>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</si>
  <si>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</si>
  <si>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</si>
  <si>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</si>
  <si>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</si>
  <si>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</si>
  <si>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</si>
  <si>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</si>
  <si>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</si>
  <si>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</si>
  <si>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</si>
  <si>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</si>
  <si>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</si>
  <si>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</si>
  <si>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</si>
  <si>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</si>
  <si>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</si>
  <si>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</si>
  <si>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</si>
  <si>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</si>
  <si>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</si>
  <si>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</si>
  <si>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</si>
  <si>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</si>
  <si>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</si>
  <si>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</si>
  <si>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</si>
  <si>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</si>
  <si>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</si>
  <si>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</si>
  <si>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</si>
  <si>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</si>
  <si>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</si>
  <si>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</si>
  <si>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</si>
  <si>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</si>
  <si>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</si>
  <si>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</si>
  <si>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</si>
  <si>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</si>
  <si>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</si>
  <si>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</si>
  <si>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</si>
  <si>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</si>
  <si>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</si>
  <si>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</si>
  <si>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</si>
  <si>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</si>
  <si>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</si>
  <si>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</si>
  <si>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</si>
  <si>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</si>
  <si>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</si>
  <si>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</si>
  <si>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</si>
  <si>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</si>
  <si>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</si>
  <si>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</si>
  <si>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</si>
  <si>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</si>
  <si>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</si>
  <si>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</si>
  <si>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</si>
  <si>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</si>
  <si>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</si>
  <si>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</si>
  <si>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</si>
  <si>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</si>
  <si>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</si>
  <si>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</si>
  <si>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</si>
  <si>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</si>
  <si>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</si>
  <si>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</si>
  <si>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</si>
  <si>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</si>
  <si>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</si>
  <si>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</si>
  <si>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</si>
  <si>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</si>
  <si>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</si>
  <si>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</si>
  <si>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</si>
  <si>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</si>
  <si>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</si>
  <si>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</si>
  <si>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</si>
  <si>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</si>
  <si>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</si>
  <si>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</si>
  <si>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</si>
  <si>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</si>
  <si>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</si>
  <si>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</si>
  <si>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</si>
  <si>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</si>
  <si>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</si>
  <si>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</si>
  <si>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</si>
  <si>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</si>
  <si>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</si>
  <si>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</si>
  <si>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</si>
  <si>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</si>
  <si>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</si>
  <si>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</si>
  <si>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</si>
  <si>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</si>
  <si>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</si>
  <si>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</si>
  <si>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</si>
  <si>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</si>
  <si>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</si>
  <si>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</si>
  <si>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</si>
  <si>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</si>
  <si>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</si>
  <si>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</si>
  <si>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</si>
  <si>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</si>
  <si>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</si>
  <si>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</si>
  <si>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</si>
  <si>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</si>
  <si>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</si>
  <si>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</si>
  <si>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</si>
  <si>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</si>
  <si>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</si>
  <si>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</si>
  <si>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</si>
  <si>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</si>
  <si>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</si>
  <si>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</si>
  <si>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</si>
  <si>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</si>
  <si>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</si>
  <si>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</si>
  <si>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</si>
  <si>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</si>
  <si>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</si>
  <si>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</si>
  <si>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</si>
  <si>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</si>
  <si>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</si>
  <si>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</si>
  <si>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</si>
  <si>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</si>
  <si>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</si>
  <si>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</si>
  <si>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</si>
  <si>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</si>
  <si>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</si>
  <si>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</si>
  <si>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</si>
  <si>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</si>
  <si>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</si>
  <si>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</si>
  <si>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</si>
  <si>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</si>
  <si>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</si>
  <si>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</si>
  <si>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</si>
  <si>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</si>
  <si>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</si>
  <si>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</si>
  <si>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</si>
  <si>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</si>
  <si>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</si>
  <si>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</si>
  <si>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</si>
  <si>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</si>
  <si>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</si>
  <si>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</si>
  <si>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</si>
  <si>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</si>
  <si>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</si>
  <si>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</si>
  <si>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</si>
  <si>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</si>
  <si>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</si>
  <si>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</si>
  <si>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</si>
  <si>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</si>
  <si>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</si>
  <si>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</si>
  <si>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</si>
  <si>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</si>
  <si>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</si>
  <si>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</si>
  <si>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</si>
  <si>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</si>
  <si>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</si>
  <si>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</si>
  <si>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</si>
  <si>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</si>
  <si>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</si>
  <si>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</si>
  <si>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</si>
  <si>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</si>
  <si>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</si>
  <si>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</si>
  <si>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</si>
  <si>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</si>
  <si>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</si>
  <si>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</si>
  <si>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</si>
  <si>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</si>
  <si>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</si>
  <si>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</si>
  <si>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</si>
  <si>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</si>
  <si>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</si>
  <si>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</si>
  <si>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</si>
  <si>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</si>
  <si>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</si>
  <si>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</si>
  <si>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</si>
  <si>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</si>
  <si>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</si>
  <si>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</si>
  <si>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</si>
  <si>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</si>
  <si>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</si>
  <si>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</si>
  <si>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</si>
  <si>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</si>
  <si>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</si>
  <si>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</si>
  <si>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</si>
  <si>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</si>
  <si>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</si>
  <si>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</si>
  <si>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</si>
  <si>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</si>
  <si>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</si>
  <si>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</si>
  <si>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</si>
  <si>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</si>
  <si>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</si>
  <si>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</si>
  <si>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</si>
  <si>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</si>
  <si>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</si>
  <si>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</si>
  <si>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</si>
  <si>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</si>
  <si>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</si>
  <si>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</si>
  <si>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</si>
  <si>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</si>
  <si>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</si>
  <si>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</si>
  <si>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</si>
  <si>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</si>
  <si>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</si>
  <si>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</si>
  <si>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</si>
  <si>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</si>
  <si>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</si>
  <si>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</si>
  <si>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</si>
  <si>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</si>
  <si>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</si>
  <si>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</si>
  <si>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</si>
  <si>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</si>
  <si>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</si>
  <si>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</si>
  <si>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</si>
  <si>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</si>
  <si>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</si>
  <si>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</si>
  <si>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</si>
  <si>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</si>
  <si>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</si>
  <si>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</si>
  <si>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</si>
  <si>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</si>
  <si>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</si>
  <si>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</si>
  <si>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</si>
  <si>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</si>
  <si>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</si>
  <si>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</si>
  <si>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</si>
  <si>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</si>
  <si>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</si>
  <si>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</si>
  <si>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</si>
  <si>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</si>
  <si>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</si>
  <si>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</si>
  <si>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</si>
  <si>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</si>
  <si>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</si>
  <si>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</si>
  <si>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</si>
  <si>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</si>
  <si>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</si>
  <si>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</si>
  <si>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</si>
  <si>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</si>
  <si>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</si>
  <si>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</si>
  <si>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</si>
  <si>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</si>
  <si>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</si>
  <si>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</si>
  <si>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</si>
  <si>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</si>
  <si>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</si>
  <si>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</si>
  <si>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</si>
  <si>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</si>
  <si>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</si>
  <si>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</si>
  <si>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</si>
  <si>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</si>
  <si>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</si>
  <si>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</si>
  <si>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</si>
  <si>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</si>
  <si>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</si>
  <si>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</si>
  <si>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</si>
  <si>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</si>
  <si>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</si>
  <si>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</si>
  <si>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</si>
  <si>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</si>
  <si>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</si>
  <si>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</si>
  <si>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</si>
  <si>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</si>
  <si>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</si>
  <si>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</si>
  <si>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</si>
  <si>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</si>
  <si>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</si>
  <si>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</si>
  <si>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</si>
  <si>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</si>
  <si>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</si>
  <si>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</si>
  <si>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</si>
  <si>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</si>
  <si>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</si>
  <si>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</si>
  <si>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</si>
  <si>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</si>
  <si>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</si>
  <si>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</si>
  <si>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</si>
  <si>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</si>
  <si>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</si>
  <si>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</si>
  <si>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</si>
  <si>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</si>
  <si>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</si>
  <si>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</si>
  <si>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</si>
  <si>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</si>
  <si>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</si>
  <si>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</si>
  <si>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</si>
  <si>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</si>
  <si>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</si>
  <si>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</si>
  <si>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</si>
  <si>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</si>
  <si>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</si>
  <si>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</si>
  <si>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</si>
  <si>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</si>
  <si>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</si>
  <si>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</si>
  <si>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</si>
  <si>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</si>
  <si>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</si>
  <si>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</si>
  <si>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</si>
  <si>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</si>
  <si>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</si>
  <si>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</si>
  <si>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</si>
  <si>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</si>
  <si>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</si>
  <si>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</si>
  <si>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</si>
  <si>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</si>
  <si>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</si>
  <si>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</si>
  <si>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</si>
  <si>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</si>
  <si>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</si>
  <si>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</si>
  <si>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</si>
  <si>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</si>
  <si>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</si>
  <si>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</si>
  <si>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</si>
  <si>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</si>
  <si>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</si>
  <si>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</si>
  <si>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</si>
  <si>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</si>
  <si>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</si>
  <si>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</si>
  <si>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</si>
  <si>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</si>
  <si>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</si>
  <si>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</si>
  <si>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</si>
  <si>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</si>
  <si>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</si>
  <si>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</si>
  <si>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</si>
  <si>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</si>
  <si>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</si>
  <si>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</si>
  <si>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</si>
  <si>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</si>
  <si>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</si>
  <si>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</si>
  <si>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</si>
  <si>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</si>
  <si>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</si>
  <si>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</si>
  <si>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</si>
  <si>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</si>
  <si>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</si>
  <si>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</si>
  <si>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</si>
  <si>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</si>
  <si>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</si>
  <si>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</si>
  <si>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</si>
  <si>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</si>
  <si>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</si>
  <si>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</si>
  <si>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</si>
  <si>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</si>
  <si>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</si>
  <si>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</si>
  <si>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</si>
  <si>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</si>
  <si>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</si>
  <si>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</si>
  <si>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</si>
  <si>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</si>
  <si>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</si>
  <si>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</si>
  <si>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</si>
  <si>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</si>
  <si>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</si>
  <si>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</si>
  <si>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</si>
  <si>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</si>
  <si>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</si>
  <si>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</si>
  <si>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</si>
  <si>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</si>
  <si>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</si>
  <si>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</si>
  <si>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</si>
  <si>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</si>
  <si>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</si>
  <si>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</si>
  <si>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</si>
  <si>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</si>
  <si>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</si>
  <si>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</si>
  <si>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</si>
  <si>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</si>
  <si>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</si>
  <si>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</si>
  <si>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</si>
  <si>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</si>
  <si>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</si>
  <si>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</si>
  <si>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</si>
  <si>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</si>
  <si>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</si>
  <si>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</si>
  <si>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</si>
  <si>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</si>
  <si>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</si>
  <si>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</si>
  <si>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</si>
  <si>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</si>
  <si>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</si>
  <si>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</si>
  <si>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</si>
  <si>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</si>
  <si>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</si>
  <si>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</si>
  <si>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</si>
  <si>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</si>
  <si>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</si>
  <si>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</si>
  <si>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</si>
  <si>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</si>
  <si>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</si>
  <si>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</si>
  <si>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</si>
  <si>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</si>
  <si>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</si>
  <si>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</si>
  <si>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</si>
  <si>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</si>
  <si>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</si>
  <si>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</si>
  <si>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</si>
  <si>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</si>
  <si>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</si>
  <si>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</si>
  <si>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</si>
  <si>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</si>
  <si>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</si>
  <si>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</si>
  <si>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</si>
  <si>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</si>
  <si>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</si>
  <si>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</si>
  <si>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</si>
  <si>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</si>
  <si>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</si>
  <si>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</si>
  <si>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</si>
  <si>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</si>
  <si>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</si>
  <si>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</si>
  <si>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</si>
  <si>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</si>
  <si>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</si>
  <si>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</si>
  <si>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</si>
  <si>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</si>
  <si>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</si>
  <si>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</si>
  <si>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</si>
  <si>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</si>
  <si>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</si>
  <si>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</si>
  <si>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</si>
  <si>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</si>
  <si>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</si>
  <si>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</si>
  <si>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</si>
  <si>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</si>
  <si>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</si>
  <si>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</si>
  <si>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</si>
  <si>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</si>
  <si>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</si>
  <si>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</si>
  <si>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</si>
  <si>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</si>
  <si>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</si>
  <si>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</si>
  <si>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</si>
  <si>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</si>
  <si>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</si>
  <si>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</si>
  <si>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</si>
  <si>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</si>
  <si>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</si>
  <si>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</si>
  <si>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</si>
  <si>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</si>
  <si>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</si>
  <si>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</si>
  <si>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</si>
  <si>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</si>
  <si>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</si>
  <si>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</si>
  <si>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</si>
  <si>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</si>
  <si>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</si>
  <si>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</si>
  <si>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</si>
  <si>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</si>
  <si>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</si>
  <si>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</si>
  <si>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</si>
  <si>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</si>
  <si>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</si>
  <si>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</si>
  <si>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</si>
  <si>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</si>
  <si>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</si>
  <si>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</si>
  <si>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</si>
  <si>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</si>
  <si>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</si>
  <si>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</si>
  <si>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</si>
  <si>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</si>
  <si>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</si>
  <si>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</si>
  <si>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</si>
  <si>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</si>
  <si>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</si>
  <si>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</si>
  <si>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</si>
  <si>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</si>
  <si>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</si>
  <si>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</si>
  <si>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</si>
  <si>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</si>
  <si>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</si>
  <si>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</si>
  <si>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</si>
  <si>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</si>
  <si>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</si>
  <si>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</si>
  <si>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</si>
  <si>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</si>
  <si>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</si>
  <si>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</si>
  <si>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</si>
  <si>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</si>
  <si>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</si>
  <si>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</si>
  <si>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</si>
  <si>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</si>
  <si>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</si>
  <si>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</si>
  <si>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</si>
  <si>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</si>
  <si>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</si>
  <si>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</si>
  <si>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</si>
  <si>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</si>
  <si>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</si>
  <si>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</si>
  <si>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</si>
  <si>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</si>
  <si>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</si>
  <si>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</si>
  <si>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</si>
  <si>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</si>
  <si>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</si>
  <si>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</si>
  <si>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</si>
  <si>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</si>
  <si>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</si>
  <si>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</si>
  <si>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</si>
  <si>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</si>
  <si>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</si>
  <si>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</si>
  <si>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</si>
  <si>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</si>
  <si>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</si>
  <si>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</si>
  <si>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</si>
  <si>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</si>
  <si>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</si>
  <si>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</si>
  <si>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</si>
  <si>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</si>
  <si>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</si>
  <si>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</si>
  <si>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</si>
  <si>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</si>
  <si>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</si>
  <si>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</si>
  <si>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</si>
  <si>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</si>
  <si>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</si>
  <si>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</si>
  <si>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</si>
  <si>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</si>
  <si>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</si>
  <si>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</si>
  <si>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</si>
  <si>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</si>
  <si>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</si>
  <si>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</si>
  <si>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</si>
  <si>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</si>
  <si>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</si>
  <si>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</si>
  <si>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</si>
  <si>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</si>
  <si>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</si>
  <si>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</si>
  <si>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</si>
  <si>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</si>
  <si>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</si>
  <si>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</si>
  <si>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</si>
  <si>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</si>
  <si>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</si>
  <si>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</si>
  <si>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</si>
  <si>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</si>
  <si>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</si>
  <si>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</si>
  <si>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</si>
  <si>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</si>
  <si>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</si>
  <si>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</si>
  <si>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</si>
  <si>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</si>
  <si>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</si>
  <si>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</si>
  <si>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</si>
  <si>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</si>
  <si>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</si>
  <si>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</si>
  <si>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</si>
  <si>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</si>
  <si>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</si>
  <si>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</si>
  <si>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</si>
  <si>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</si>
  <si>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</si>
  <si>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</si>
  <si>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</si>
  <si>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</si>
  <si>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</si>
  <si>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</si>
  <si>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</si>
  <si>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</si>
  <si>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</si>
  <si>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</si>
  <si>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</si>
  <si>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</si>
  <si>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</si>
  <si>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</si>
  <si>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</si>
  <si>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</si>
  <si>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</si>
  <si>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</si>
  <si>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</si>
  <si>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</si>
  <si>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</si>
  <si>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</si>
  <si>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</si>
  <si>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</si>
  <si>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</si>
  <si>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</si>
  <si>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</si>
  <si>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</si>
  <si>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</si>
  <si>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</si>
  <si>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</si>
  <si>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</si>
  <si>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</si>
  <si>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</si>
  <si>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</si>
  <si>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</si>
  <si>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</si>
  <si>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</si>
  <si>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</si>
  <si>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</si>
  <si>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</si>
  <si>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</si>
  <si>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</si>
  <si>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</si>
  <si>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</si>
  <si>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</si>
  <si>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</si>
  <si>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</si>
  <si>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</si>
  <si>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</si>
  <si>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</si>
  <si>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</si>
  <si>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</si>
  <si>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</si>
  <si>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</si>
  <si>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</si>
  <si>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</si>
  <si>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</si>
  <si>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</si>
  <si>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</si>
  <si>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</si>
  <si>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</si>
  <si>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</si>
  <si>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</si>
  <si>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</si>
  <si>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</si>
  <si>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</si>
  <si>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</si>
  <si>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</si>
  <si>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</si>
  <si>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</si>
  <si>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</si>
  <si>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</si>
  <si>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</si>
  <si>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</si>
  <si>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</si>
  <si>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</si>
  <si>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</si>
  <si>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</si>
  <si>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</si>
  <si>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</si>
  <si>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</si>
  <si>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</si>
  <si>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</si>
  <si>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</si>
  <si>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</si>
  <si>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</si>
  <si>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</si>
  <si>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</si>
  <si>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</si>
  <si>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</si>
  <si>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</si>
  <si>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</si>
  <si>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</si>
  <si>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</si>
  <si>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</si>
  <si>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</si>
  <si>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</si>
  <si>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</si>
  <si>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</si>
  <si>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</si>
  <si>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</si>
  <si>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</si>
  <si>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</si>
  <si>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</si>
  <si>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</si>
  <si>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</si>
  <si>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</si>
  <si>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</si>
  <si>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</si>
  <si>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</si>
  <si>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</si>
  <si>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</si>
  <si>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</si>
  <si>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</si>
  <si>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</si>
  <si>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</si>
  <si>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</si>
  <si>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</si>
  <si>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</si>
  <si>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</si>
  <si>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</si>
  <si>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</si>
  <si>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</si>
  <si>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</si>
  <si>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</si>
  <si>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</si>
  <si>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</si>
  <si>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</si>
  <si>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</si>
  <si>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</si>
  <si>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</si>
  <si>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</si>
  <si>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</si>
  <si>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</si>
  <si>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</si>
  <si>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</si>
  <si>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</si>
  <si>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</si>
  <si>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</si>
  <si>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</si>
  <si>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</si>
  <si>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</si>
  <si>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</si>
  <si>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</si>
  <si>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</si>
  <si>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</si>
  <si>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</si>
  <si>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</si>
  <si>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</si>
  <si>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</si>
  <si>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</si>
  <si>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</si>
  <si>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</si>
  <si>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</si>
  <si>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</si>
  <si>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</si>
  <si>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</si>
  <si>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</si>
  <si>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</si>
  <si>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</si>
  <si>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</si>
  <si>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</si>
  <si>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</si>
  <si>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</si>
  <si>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</si>
  <si>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</si>
  <si>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</si>
  <si>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</si>
  <si>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</si>
  <si>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</si>
  <si>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</si>
  <si>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</si>
  <si>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</si>
  <si>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</si>
  <si>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</si>
  <si>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</si>
  <si>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</si>
  <si>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</si>
  <si>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</si>
  <si>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</si>
  <si>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</si>
  <si>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</si>
  <si>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</si>
  <si>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</si>
  <si>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</si>
  <si>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</si>
  <si>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</si>
  <si>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</si>
  <si>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</si>
  <si>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</si>
  <si>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</si>
  <si>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</si>
  <si>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</si>
  <si>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</si>
  <si>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</si>
  <si>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</si>
  <si>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</si>
  <si>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</si>
  <si>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</si>
  <si>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</si>
  <si>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</si>
  <si>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</si>
  <si>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</si>
  <si>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</si>
  <si>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</si>
  <si>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</si>
  <si>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</si>
  <si>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</si>
  <si>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</si>
  <si>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</si>
  <si>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</si>
  <si>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</si>
  <si>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</si>
  <si>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</si>
  <si>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</si>
  <si>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</si>
  <si>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</si>
  <si>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</si>
  <si>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</si>
  <si>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</si>
  <si>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</si>
  <si>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</si>
  <si>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</si>
  <si>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</si>
  <si>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</si>
  <si>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</si>
  <si>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</si>
  <si>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</si>
  <si>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</si>
  <si>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</si>
  <si>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</si>
  <si>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</si>
  <si>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</si>
  <si>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</si>
  <si>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</si>
  <si>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</si>
  <si>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</si>
  <si>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</si>
  <si>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</si>
  <si>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</si>
  <si>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</si>
  <si>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</si>
  <si>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</si>
  <si>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</si>
  <si>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</si>
  <si>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</si>
  <si>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</si>
  <si>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</si>
  <si>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</si>
  <si>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</si>
  <si>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</si>
  <si>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</si>
  <si>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</si>
  <si>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</si>
  <si>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</si>
  <si>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</si>
  <si>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</si>
  <si>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</si>
  <si>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</si>
  <si>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</si>
  <si>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</si>
  <si>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</si>
  <si>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</si>
  <si>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</si>
  <si>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</si>
  <si>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</si>
  <si>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</si>
  <si>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</si>
  <si>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</si>
  <si>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</si>
  <si>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</si>
  <si>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</si>
  <si>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</si>
  <si>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</si>
  <si>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</si>
  <si>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</si>
  <si>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</si>
  <si>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</si>
  <si>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</si>
  <si>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</si>
  <si>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</si>
  <si>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</si>
  <si>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</si>
  <si>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</si>
  <si>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</si>
  <si>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</si>
  <si>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</si>
  <si>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</si>
  <si>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</si>
  <si>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</si>
  <si>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</si>
  <si>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</si>
  <si>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</si>
  <si>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</si>
  <si>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</si>
  <si>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</si>
  <si>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</si>
  <si>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</si>
  <si>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</si>
  <si>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</si>
  <si>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</si>
  <si>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</si>
  <si>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</si>
  <si>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</si>
  <si>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</si>
  <si>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</si>
  <si>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</si>
  <si>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</si>
  <si>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</si>
  <si>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</si>
  <si>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</si>
  <si>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</si>
  <si>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</si>
  <si>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</si>
  <si>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</si>
  <si>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</si>
  <si>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</si>
  <si>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</si>
  <si>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</si>
  <si>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</si>
  <si>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</si>
  <si>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</si>
  <si>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</si>
  <si>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</si>
  <si>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</si>
  <si>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</si>
  <si>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</si>
  <si>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</si>
  <si>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</si>
  <si>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</si>
  <si>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</si>
  <si>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</si>
  <si>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</si>
  <si>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</si>
  <si>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</si>
  <si>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</si>
  <si>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</si>
  <si>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</si>
  <si>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</si>
  <si>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</si>
  <si>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</si>
  <si>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</si>
  <si>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</si>
  <si>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</si>
  <si>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</si>
  <si>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</si>
  <si>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</si>
  <si>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</si>
  <si>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</si>
  <si>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</si>
  <si>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</si>
  <si>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</si>
  <si>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</si>
  <si>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</si>
  <si>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</si>
  <si>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</si>
  <si>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</si>
  <si>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</si>
  <si>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</si>
  <si>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</si>
  <si>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</si>
  <si>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</si>
  <si>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</si>
  <si>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</si>
  <si>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</si>
  <si>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</si>
  <si>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</si>
  <si>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</si>
  <si>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</si>
  <si>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</si>
  <si>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</si>
  <si>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</si>
  <si>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</si>
  <si>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</si>
  <si>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</si>
  <si>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</si>
  <si>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</si>
  <si>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</si>
  <si>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</si>
  <si>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</si>
  <si>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</si>
  <si>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</si>
  <si>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</si>
  <si>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</si>
  <si>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</si>
  <si>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</si>
  <si>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</si>
  <si>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</si>
  <si>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</si>
  <si>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</si>
  <si>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</si>
  <si>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</si>
  <si>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</si>
  <si>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</si>
  <si>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</si>
  <si>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</si>
  <si>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</si>
  <si>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</si>
  <si>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</si>
  <si>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</si>
  <si>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</si>
  <si>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</si>
  <si>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</si>
  <si>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</si>
  <si>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</si>
  <si>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</si>
  <si>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</si>
  <si>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</si>
  <si>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</si>
  <si>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</si>
  <si>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</si>
  <si>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</si>
  <si>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</si>
  <si>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</si>
  <si>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</si>
  <si>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</si>
  <si>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</si>
  <si>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</si>
  <si>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</si>
  <si>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</si>
  <si>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</si>
  <si>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</si>
  <si>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</si>
  <si>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</si>
  <si>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</si>
  <si>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</si>
  <si>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</si>
  <si>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</si>
  <si>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</si>
  <si>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</si>
  <si>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</si>
  <si>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</si>
  <si>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</si>
  <si>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</si>
  <si>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</si>
  <si>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</si>
  <si>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</si>
  <si>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</si>
  <si>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</si>
  <si>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</si>
  <si>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</si>
  <si>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</si>
  <si>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</si>
  <si>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</si>
  <si>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</si>
  <si>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</si>
  <si>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</si>
  <si>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</si>
  <si>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</si>
  <si>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</si>
  <si>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</si>
  <si>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</si>
  <si>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</si>
  <si>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</si>
  <si>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</si>
  <si>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</si>
  <si>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</si>
  <si>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</si>
  <si>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</si>
  <si>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</si>
  <si>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</si>
  <si>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</si>
  <si>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</si>
  <si>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</si>
  <si>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</si>
  <si>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</si>
  <si>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</si>
  <si>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</si>
  <si>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</si>
  <si>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</si>
  <si>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</si>
  <si>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</si>
  <si>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</si>
  <si>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</si>
  <si>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</si>
  <si>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</si>
  <si>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</si>
  <si>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</si>
  <si>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</si>
  <si>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</si>
  <si>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</si>
  <si>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</si>
  <si>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</si>
  <si>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</si>
  <si>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</si>
  <si>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</si>
  <si>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</si>
  <si>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</si>
  <si>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</si>
  <si>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</si>
  <si>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</si>
  <si>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</si>
  <si>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</si>
  <si>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</si>
  <si>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</si>
  <si>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</si>
  <si>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</si>
  <si>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</si>
  <si>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</si>
  <si>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</si>
  <si>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</si>
  <si>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</si>
  <si>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</si>
  <si>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</si>
  <si>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</si>
  <si>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</si>
  <si>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</si>
  <si>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</si>
  <si>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</si>
  <si>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</si>
  <si>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</si>
  <si>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</si>
  <si>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</si>
  <si>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</si>
  <si>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</si>
  <si>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</si>
  <si>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</si>
  <si>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</si>
  <si>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</si>
  <si>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</si>
  <si>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</si>
  <si>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</si>
  <si>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</si>
  <si>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</si>
  <si>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</si>
  <si>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</si>
  <si>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</si>
  <si>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</si>
  <si>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</si>
  <si>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</si>
  <si>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</si>
  <si>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</si>
  <si>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</si>
  <si>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</si>
  <si>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</si>
  <si>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</si>
  <si>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</si>
  <si>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</si>
  <si>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</si>
  <si>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</si>
  <si>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</si>
  <si>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</si>
  <si>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</si>
  <si>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</si>
  <si>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</si>
  <si>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</si>
  <si>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</si>
  <si>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</si>
  <si>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</si>
  <si>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</si>
  <si>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</si>
  <si>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</si>
  <si>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</si>
  <si>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</si>
  <si>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</si>
  <si>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</si>
  <si>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</si>
  <si>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</si>
  <si>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</si>
  <si>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</si>
  <si>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</si>
  <si>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</si>
  <si>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</si>
  <si>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</si>
  <si>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</si>
  <si>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</si>
  <si>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</si>
  <si>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</si>
  <si>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</si>
  <si>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</si>
  <si>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</si>
  <si>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</si>
  <si>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</si>
  <si>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</si>
  <si>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</si>
  <si>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</si>
  <si>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</si>
  <si>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</si>
  <si>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</si>
  <si>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</si>
  <si>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</si>
  <si>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</si>
  <si>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</si>
  <si>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</si>
  <si>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</si>
  <si>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</si>
  <si>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</si>
  <si>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</si>
  <si>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</si>
  <si>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</si>
  <si>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</si>
  <si>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</si>
  <si>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</si>
  <si>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</si>
  <si>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</si>
  <si>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</si>
  <si>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</si>
  <si>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</si>
  <si>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</si>
  <si>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</si>
  <si>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</si>
  <si>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</si>
  <si>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</si>
  <si>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</si>
  <si>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</si>
  <si>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</si>
  <si>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</si>
  <si>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</si>
  <si>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</si>
  <si>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</si>
  <si>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</si>
  <si>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</si>
  <si>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</si>
  <si>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</si>
  <si>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</si>
  <si>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</si>
  <si>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</si>
  <si>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</si>
  <si>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</si>
  <si>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</si>
  <si>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</si>
  <si>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</si>
  <si>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</si>
  <si>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</si>
  <si>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</si>
  <si>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</si>
  <si>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</si>
  <si>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</si>
  <si>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</si>
  <si>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</si>
  <si>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</si>
  <si>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</si>
  <si>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</si>
  <si>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</si>
  <si>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</si>
  <si>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</si>
  <si>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</si>
  <si>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</si>
  <si>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</si>
  <si>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</si>
  <si>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</si>
  <si>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</si>
  <si>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</si>
  <si>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</si>
  <si>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</si>
  <si>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</si>
  <si>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</si>
  <si>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</si>
  <si>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</si>
  <si>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</si>
  <si>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</si>
  <si>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</si>
  <si>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</si>
  <si>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</si>
  <si>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</si>
  <si>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</si>
  <si>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</si>
  <si>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</si>
  <si>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</si>
  <si>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</si>
  <si>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</si>
  <si>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</si>
  <si>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</si>
  <si>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</si>
  <si>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</si>
  <si>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</si>
  <si>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</si>
  <si>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</si>
  <si>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</si>
  <si>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</si>
  <si>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</si>
  <si>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</si>
  <si>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</si>
  <si>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</si>
  <si>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</si>
  <si>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</si>
  <si>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</si>
  <si>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</si>
  <si>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</si>
  <si>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</si>
  <si>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</si>
  <si>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</si>
  <si>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</si>
  <si>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</si>
  <si>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</si>
  <si>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</si>
  <si>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</si>
  <si>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</si>
  <si>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</si>
  <si>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</si>
  <si>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</si>
  <si>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</si>
  <si>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</si>
  <si>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</si>
  <si>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</si>
  <si>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</si>
  <si>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</si>
  <si>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</si>
  <si>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</si>
  <si>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</si>
  <si>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</si>
  <si>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</si>
  <si>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</si>
  <si>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</si>
  <si>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</si>
  <si>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</si>
  <si>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</si>
  <si>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</si>
  <si>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</si>
  <si>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</si>
  <si>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</si>
  <si>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</si>
  <si>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</si>
  <si>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</si>
  <si>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</si>
  <si>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</si>
  <si>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</si>
  <si>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</si>
  <si>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</si>
  <si>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</si>
  <si>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</si>
  <si>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</si>
  <si>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</si>
  <si>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</si>
  <si>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</si>
  <si>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</si>
  <si>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</si>
  <si>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</si>
  <si>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</si>
  <si>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</si>
  <si>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</si>
  <si>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</si>
  <si>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</si>
  <si>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</si>
  <si>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</si>
  <si>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</si>
  <si>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</si>
  <si>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</si>
  <si>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</si>
  <si>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</si>
  <si>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</si>
  <si>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</si>
  <si>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</si>
  <si>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</si>
  <si>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</si>
  <si>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</si>
  <si>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</si>
  <si>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</si>
  <si>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</si>
  <si>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</si>
  <si>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</si>
  <si>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</si>
  <si>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</si>
  <si>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</si>
  <si>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</si>
  <si>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</si>
  <si>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</si>
  <si>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</si>
  <si>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</si>
  <si>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</si>
  <si>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</si>
  <si>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</si>
  <si>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</si>
  <si>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</si>
  <si>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</si>
  <si>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</si>
  <si>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</si>
  <si>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</si>
  <si>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</si>
  <si>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</si>
  <si>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</si>
  <si>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</si>
  <si>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</si>
  <si>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</si>
  <si>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</si>
  <si>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</si>
  <si>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</si>
  <si>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</si>
  <si>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</si>
  <si>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</si>
  <si>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</si>
  <si>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</si>
  <si>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</si>
  <si>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</si>
  <si>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</si>
  <si>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</si>
  <si>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</si>
  <si>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</si>
  <si>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</si>
  <si>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</si>
  <si>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</si>
  <si>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</si>
  <si>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</si>
  <si>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</si>
  <si>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</si>
  <si>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</si>
  <si>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</si>
  <si>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</si>
  <si>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</si>
  <si>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</si>
  <si>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</si>
  <si>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</si>
  <si>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</si>
  <si>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</si>
  <si>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</si>
  <si>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</si>
  <si>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</si>
  <si>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</si>
  <si>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</si>
  <si>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</si>
  <si>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</si>
  <si>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</si>
  <si>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</si>
  <si>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</si>
  <si>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</si>
  <si>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</si>
  <si>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</si>
  <si>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</si>
  <si>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</si>
  <si>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</si>
  <si>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</si>
  <si>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</si>
  <si>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</si>
  <si>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</si>
  <si>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</si>
  <si>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</si>
  <si>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</si>
  <si>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</si>
  <si>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</si>
  <si>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</si>
  <si>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</si>
  <si>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</si>
  <si>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</si>
  <si>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</si>
  <si>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</si>
  <si>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</si>
  <si>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</si>
  <si>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</si>
  <si>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</si>
  <si>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</si>
  <si>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</si>
  <si>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</si>
  <si>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</si>
  <si>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</si>
  <si>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</si>
  <si>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</si>
  <si>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</si>
  <si>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</si>
  <si>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</si>
  <si>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</si>
  <si>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</si>
  <si>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</si>
  <si>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</si>
  <si>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</si>
  <si>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</si>
  <si>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</si>
  <si>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</si>
  <si>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</si>
  <si>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</si>
  <si>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</si>
  <si>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</si>
  <si>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</si>
  <si>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</si>
  <si>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</si>
  <si>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</si>
  <si>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</si>
  <si>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</si>
  <si>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</si>
  <si>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</si>
  <si>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</si>
  <si>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</si>
  <si>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</si>
  <si>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</si>
  <si>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</si>
  <si>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</si>
  <si>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</si>
  <si>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</si>
  <si>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</si>
  <si>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</si>
  <si>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</si>
  <si>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</si>
  <si>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</si>
  <si>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</si>
  <si>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</si>
  <si>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</si>
  <si>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</si>
  <si>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</si>
  <si>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</si>
  <si>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</si>
  <si>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</si>
  <si>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</si>
  <si>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</si>
  <si>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</si>
  <si>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</si>
  <si>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</si>
  <si>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</si>
  <si>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</si>
  <si>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</si>
  <si>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</si>
  <si>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</si>
  <si>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</si>
  <si>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</si>
  <si>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</si>
  <si>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</si>
  <si>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</si>
  <si>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</si>
  <si>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</si>
  <si>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</si>
  <si>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</si>
  <si>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</si>
  <si>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</si>
  <si>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</si>
  <si>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</si>
  <si>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</si>
  <si>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</si>
  <si>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</si>
  <si>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</si>
  <si>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</si>
  <si>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</si>
  <si>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</si>
  <si>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</si>
  <si>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</si>
  <si>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</si>
  <si>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</si>
  <si>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</si>
  <si>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</si>
  <si>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</si>
  <si>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</si>
  <si>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</si>
  <si>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</si>
  <si>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</si>
  <si>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</si>
  <si>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</si>
  <si>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</si>
  <si>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</si>
  <si>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</si>
  <si>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</si>
  <si>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</si>
  <si>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</si>
  <si>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</si>
  <si>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</si>
  <si>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</si>
  <si>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</si>
  <si>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</si>
  <si>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</si>
  <si>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</si>
  <si>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</si>
  <si>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</si>
  <si>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</si>
  <si>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</si>
  <si>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</si>
  <si>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</si>
  <si>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</si>
  <si>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</si>
  <si>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</si>
  <si>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</si>
  <si>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</si>
  <si>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</si>
  <si>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</si>
  <si>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</si>
  <si>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</si>
  <si>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</si>
  <si>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</si>
  <si>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</si>
  <si>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</si>
  <si>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</si>
  <si>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</si>
  <si>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</si>
  <si>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</si>
  <si>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</si>
  <si>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</si>
  <si>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</si>
  <si>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</si>
  <si>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</si>
  <si>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</si>
  <si>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</si>
  <si>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</si>
  <si>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</si>
  <si>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</si>
  <si>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</si>
  <si>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</si>
  <si>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</si>
  <si>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</si>
  <si>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</si>
  <si>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</si>
  <si>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</si>
  <si>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</si>
  <si>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</si>
  <si>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</si>
  <si>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</si>
  <si>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</si>
  <si>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</si>
  <si>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</si>
  <si>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</si>
  <si>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</si>
  <si>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</si>
  <si>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</si>
  <si>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</si>
  <si>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</si>
  <si>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</si>
  <si>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</si>
  <si>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</si>
  <si>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</si>
  <si>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</si>
  <si>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</si>
  <si>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</si>
  <si>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</si>
  <si>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</si>
  <si>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</si>
  <si>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</si>
  <si>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</si>
  <si>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</si>
  <si>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</si>
  <si>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</si>
  <si>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</si>
  <si>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</si>
  <si>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</si>
  <si>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</si>
  <si>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</si>
  <si>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</si>
  <si>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</si>
  <si>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</si>
  <si>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</si>
  <si>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</si>
  <si>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</si>
  <si>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</si>
  <si>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</si>
  <si>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</si>
  <si>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</si>
  <si>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</si>
  <si>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</si>
  <si>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</si>
  <si>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</si>
  <si>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</si>
  <si>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</si>
  <si>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</si>
  <si>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</si>
  <si>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</si>
  <si>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</si>
  <si>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</si>
  <si>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</si>
  <si>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</si>
  <si>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</si>
  <si>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</si>
  <si>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</si>
  <si>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</si>
  <si>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</si>
  <si>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</si>
  <si>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</si>
  <si>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</si>
  <si>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</si>
  <si>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</si>
  <si>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</si>
  <si>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</si>
  <si>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</si>
  <si>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</si>
  <si>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</si>
  <si>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</si>
  <si>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</si>
  <si>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</si>
  <si>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</si>
  <si>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</si>
  <si>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</si>
  <si>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</si>
  <si>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</si>
  <si>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</si>
  <si>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</si>
  <si>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</si>
  <si>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</si>
  <si>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</si>
  <si>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</si>
  <si>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</si>
  <si>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</si>
  <si>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</si>
  <si>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</si>
  <si>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</si>
  <si>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</si>
  <si>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</si>
  <si>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</si>
  <si>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</si>
  <si>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</si>
  <si>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</si>
  <si>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</si>
  <si>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</si>
  <si>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</si>
  <si>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</si>
  <si>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</si>
  <si>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</si>
  <si>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</si>
  <si>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</si>
  <si>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</si>
  <si>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</si>
  <si>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</si>
  <si>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</si>
  <si>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</si>
  <si>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</si>
  <si>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</si>
  <si>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</si>
  <si>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</si>
  <si>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</si>
  <si>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</si>
  <si>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</si>
  <si>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</si>
  <si>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</si>
  <si>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</si>
  <si>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</si>
  <si>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</si>
  <si>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</si>
  <si>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</si>
  <si>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</si>
  <si>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</si>
  <si>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</si>
  <si>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</si>
  <si>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</si>
  <si>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</si>
  <si>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</si>
  <si>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</si>
  <si>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</si>
  <si>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</si>
  <si>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</si>
  <si>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</si>
  <si>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</si>
  <si>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</si>
  <si>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</si>
  <si>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</si>
  <si>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</si>
  <si>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</si>
  <si>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</si>
  <si>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</si>
  <si>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</si>
  <si>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</si>
  <si>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</si>
  <si>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</si>
  <si>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</si>
  <si>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</si>
  <si>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</si>
  <si>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</si>
  <si>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</si>
  <si>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</si>
  <si>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</si>
  <si>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</si>
  <si>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</si>
  <si>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</si>
  <si>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</si>
  <si>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</si>
  <si>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</si>
  <si>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</si>
  <si>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</si>
  <si>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</si>
  <si>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</si>
  <si>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</si>
  <si>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</si>
  <si>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</si>
  <si>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</si>
  <si>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</si>
  <si>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</si>
  <si>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</si>
  <si>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</si>
  <si>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</si>
  <si>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</si>
  <si>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</si>
  <si>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</si>
  <si>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</si>
  <si>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</si>
  <si>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</si>
  <si>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</si>
  <si>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</si>
  <si>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</si>
  <si>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</si>
  <si>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</si>
  <si>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</si>
  <si>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</si>
  <si>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</si>
  <si>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</si>
  <si>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</si>
  <si>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</si>
  <si>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</si>
  <si>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</si>
  <si>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</si>
  <si>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</si>
  <si>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</si>
  <si>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</si>
  <si>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</si>
  <si>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</si>
  <si>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</si>
  <si>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</si>
  <si>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</si>
  <si>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</si>
  <si>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</si>
  <si>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</si>
  <si>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</si>
  <si>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</si>
  <si>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</si>
  <si>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</si>
  <si>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</si>
  <si>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</si>
  <si>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</si>
  <si>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</si>
  <si>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</si>
  <si>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</si>
  <si>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</si>
  <si>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</si>
  <si>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</si>
  <si>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</si>
  <si>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</si>
  <si>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</si>
  <si>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</si>
  <si>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</si>
  <si>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</si>
  <si>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</si>
  <si>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</si>
  <si>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</si>
  <si>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</si>
  <si>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</si>
  <si>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</si>
  <si>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</si>
  <si>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</si>
  <si>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</si>
  <si>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</si>
  <si>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</si>
  <si>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</si>
  <si>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</si>
  <si>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</si>
  <si>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</si>
  <si>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</si>
  <si>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</si>
  <si>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</si>
  <si>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</si>
  <si>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</si>
  <si>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</si>
  <si>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</si>
  <si>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</si>
  <si>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</si>
  <si>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</si>
  <si>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</si>
  <si>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</si>
  <si>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</si>
  <si>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</si>
  <si>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</si>
  <si>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</si>
  <si>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</si>
  <si>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</si>
  <si>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</si>
  <si>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</si>
  <si>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</si>
  <si>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</si>
  <si>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</si>
  <si>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</si>
  <si>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</si>
  <si>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</si>
  <si>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</si>
  <si>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</si>
  <si>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</si>
  <si>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</si>
  <si>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</si>
  <si>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</si>
  <si>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</si>
  <si>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</si>
  <si>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</si>
  <si>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</si>
  <si>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</si>
  <si>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</si>
  <si>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</si>
  <si>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</si>
  <si>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</si>
  <si>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</si>
  <si>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</si>
  <si>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</si>
  <si>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</si>
  <si>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</si>
  <si>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</si>
  <si>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</si>
  <si>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</si>
  <si>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</si>
  <si>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</si>
  <si>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</si>
  <si>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</si>
  <si>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</si>
  <si>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</si>
  <si>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</si>
  <si>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</si>
  <si>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</si>
  <si>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</si>
  <si>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</si>
  <si>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</si>
  <si>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</si>
  <si>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</si>
  <si>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</si>
  <si>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</si>
  <si>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</si>
  <si>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</si>
  <si>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</si>
  <si>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</si>
  <si>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</si>
  <si>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</si>
  <si>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</si>
  <si>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</si>
  <si>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</si>
  <si>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</si>
  <si>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</si>
  <si>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</si>
  <si>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</si>
  <si>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</si>
  <si>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</si>
  <si>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</si>
  <si>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</si>
  <si>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</si>
  <si>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</si>
  <si>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</si>
  <si>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</si>
  <si>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</si>
  <si>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</si>
  <si>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</si>
  <si>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</si>
  <si>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</si>
  <si>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</si>
  <si>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</si>
  <si>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</si>
  <si>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</si>
  <si>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</si>
  <si>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</si>
  <si>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</si>
  <si>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</si>
  <si>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</si>
  <si>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</si>
  <si>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</si>
  <si>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</si>
  <si>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</si>
  <si>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</si>
  <si>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</si>
  <si>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</si>
  <si>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</si>
  <si>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</si>
  <si>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</si>
  <si>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</si>
  <si>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</si>
  <si>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</si>
  <si>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</si>
  <si>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</si>
  <si>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</si>
  <si>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</si>
  <si>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</si>
  <si>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</si>
  <si>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</si>
  <si>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</si>
  <si>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</si>
  <si>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</si>
  <si>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</si>
  <si>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</si>
  <si>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</si>
  <si>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</si>
  <si>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</si>
  <si>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</si>
  <si>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</si>
  <si>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</si>
  <si>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</si>
  <si>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</si>
  <si>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</si>
  <si>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</si>
  <si>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</si>
  <si>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</si>
  <si>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</si>
  <si>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</si>
  <si>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</si>
  <si>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</si>
  <si>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</si>
  <si>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</si>
  <si>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</si>
  <si>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</si>
  <si>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</si>
  <si>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</si>
  <si>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</si>
  <si>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</si>
  <si>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</si>
  <si>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</si>
  <si>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</si>
  <si>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</si>
  <si>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</si>
  <si>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</si>
  <si>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</si>
  <si>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</si>
  <si>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</si>
  <si>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</si>
  <si>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</si>
  <si>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</si>
  <si>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</si>
  <si>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</si>
  <si>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</si>
  <si>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</si>
  <si>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</si>
  <si>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</si>
  <si>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</si>
  <si>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</si>
  <si>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</si>
  <si>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</si>
  <si>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</si>
  <si>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</si>
  <si>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</si>
  <si>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</si>
  <si>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</si>
  <si>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</si>
  <si>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</si>
  <si>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</si>
  <si>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</si>
  <si>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</si>
  <si>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</si>
  <si>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</si>
  <si>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</si>
  <si>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</si>
  <si>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</si>
  <si>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</si>
  <si>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</si>
  <si>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</si>
  <si>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</si>
  <si>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</si>
  <si>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</si>
  <si>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</si>
  <si>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</si>
  <si>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</si>
  <si>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</si>
  <si>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</si>
  <si>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</si>
  <si>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</si>
  <si>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</si>
  <si>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</si>
  <si>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</si>
  <si>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</si>
  <si>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</si>
  <si>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</si>
  <si>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</si>
  <si>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</si>
  <si>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</si>
  <si>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</si>
  <si>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</si>
  <si>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</si>
  <si>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</si>
  <si>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</si>
  <si>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</si>
  <si>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</si>
  <si>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</si>
  <si>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</si>
  <si>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</si>
  <si>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</si>
  <si>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</si>
  <si>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</si>
  <si>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</si>
  <si>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</si>
  <si>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</si>
  <si>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</si>
  <si>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</si>
  <si>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</si>
  <si>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</si>
  <si>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</si>
  <si>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</si>
  <si>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</si>
  <si>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</si>
  <si>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</si>
  <si>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</si>
  <si>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</si>
  <si>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</si>
  <si>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</si>
  <si>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</si>
  <si>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</si>
  <si>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</si>
  <si>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</si>
  <si>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</si>
  <si>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</si>
  <si>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</si>
  <si>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</si>
  <si>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</si>
  <si>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</si>
  <si>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</si>
  <si>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</si>
  <si>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</si>
  <si>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</si>
  <si>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</si>
  <si>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</si>
  <si>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</si>
  <si>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</si>
  <si>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</si>
  <si>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</si>
  <si>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</si>
  <si>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</si>
  <si>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</si>
  <si>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</si>
  <si>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</si>
  <si>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</si>
  <si>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</si>
  <si>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</si>
  <si>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</si>
  <si>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</si>
  <si>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</si>
  <si>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</si>
  <si>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</si>
  <si>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</si>
  <si>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</si>
  <si>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</si>
  <si>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</si>
  <si>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</si>
  <si>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</si>
  <si>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</si>
  <si>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</si>
  <si>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</si>
  <si>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</si>
  <si>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</si>
  <si>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</si>
  <si>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</si>
  <si>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</si>
  <si>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</si>
  <si>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</si>
  <si>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</si>
  <si>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</si>
  <si>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</si>
  <si>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</si>
  <si>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</si>
  <si>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</si>
  <si>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</si>
  <si>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</si>
  <si>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</si>
  <si>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</si>
  <si>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</si>
  <si>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</si>
  <si>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</si>
  <si>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</si>
  <si>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</si>
  <si>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</si>
  <si>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</si>
  <si>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</si>
  <si>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</si>
  <si>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</si>
  <si>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</si>
  <si>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</si>
  <si>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</si>
  <si>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</si>
  <si>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</si>
  <si>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</si>
  <si>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</si>
  <si>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</si>
  <si>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</si>
  <si>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</si>
  <si>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</si>
  <si>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</si>
  <si>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</si>
  <si>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</si>
  <si>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</si>
  <si>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</si>
  <si>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</si>
  <si>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</si>
  <si>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</si>
  <si>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</si>
  <si>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</si>
  <si>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</si>
  <si>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</si>
  <si>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</si>
  <si>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</si>
  <si>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</si>
  <si>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</si>
  <si>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</si>
  <si>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</si>
  <si>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</si>
  <si>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</si>
  <si>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</si>
  <si>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</si>
  <si>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</si>
  <si>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</si>
  <si>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</si>
  <si>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</si>
  <si>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</si>
  <si>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</si>
  <si>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</si>
  <si>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</si>
  <si>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</si>
  <si>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</si>
  <si>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</si>
  <si>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</si>
  <si>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</si>
  <si>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</si>
  <si>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</si>
  <si>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</si>
  <si>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</si>
  <si>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</si>
  <si>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</si>
  <si>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</si>
  <si>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</si>
  <si>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</si>
  <si>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</si>
  <si>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</si>
  <si>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</si>
  <si>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</si>
  <si>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</si>
  <si>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</si>
  <si>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</si>
  <si>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</si>
  <si>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</si>
  <si>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</si>
  <si>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</si>
  <si>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</si>
  <si>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</si>
  <si>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</si>
  <si>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</si>
  <si>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</si>
  <si>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</si>
  <si>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</si>
  <si>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</si>
  <si>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</si>
  <si>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</si>
  <si>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</si>
  <si>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</si>
  <si>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</si>
  <si>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</si>
  <si>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</si>
  <si>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</si>
  <si>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</si>
  <si>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</si>
  <si>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</si>
  <si>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</si>
  <si>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</si>
  <si>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</si>
  <si>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</si>
  <si>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</si>
  <si>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</si>
  <si>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</si>
  <si>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</si>
  <si>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</si>
  <si>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</si>
  <si>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</si>
  <si>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</si>
  <si>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</si>
  <si>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</si>
  <si>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</si>
  <si>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</si>
  <si>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</si>
  <si>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</si>
  <si>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</si>
  <si>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</si>
  <si>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</si>
  <si>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</si>
  <si>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</si>
  <si>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</si>
  <si>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</si>
  <si>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</si>
  <si>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</si>
  <si>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</si>
  <si>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</si>
  <si>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</si>
  <si>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</si>
  <si>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</si>
  <si>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</si>
  <si>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</si>
  <si>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</si>
  <si>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</si>
  <si>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</si>
  <si>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</si>
  <si>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</si>
  <si>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</si>
  <si>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</si>
  <si>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</si>
  <si>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</si>
  <si>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</si>
  <si>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</si>
  <si>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</si>
  <si>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</si>
  <si>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</si>
  <si>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</si>
  <si>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</si>
  <si>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</si>
  <si>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</si>
  <si>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</si>
  <si>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</si>
  <si>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</si>
  <si>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</si>
  <si>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</si>
  <si>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</si>
  <si>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</si>
  <si>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</si>
  <si>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</si>
  <si>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</si>
  <si>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</si>
  <si>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</si>
  <si>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</si>
  <si>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</si>
  <si>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</si>
  <si>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</si>
  <si>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</si>
  <si>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</si>
  <si>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</si>
  <si>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</si>
  <si>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</si>
  <si>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</si>
  <si>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</si>
  <si>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</si>
  <si>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</si>
  <si>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</si>
  <si>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</si>
  <si>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</si>
  <si>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</si>
  <si>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</si>
  <si>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</si>
  <si>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</si>
  <si>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</si>
  <si>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</si>
  <si>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</si>
  <si>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</si>
  <si>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</si>
  <si>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</si>
  <si>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</si>
  <si>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</si>
  <si>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</si>
  <si>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</si>
  <si>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</si>
  <si>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</si>
  <si>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</si>
  <si>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</si>
  <si>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</si>
  <si>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</si>
  <si>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</si>
  <si>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</si>
  <si>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</si>
  <si>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</si>
  <si>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</si>
  <si>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</si>
  <si>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</si>
  <si>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</si>
  <si>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</si>
  <si>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</si>
  <si>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</si>
  <si>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</si>
  <si>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</si>
  <si>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</si>
  <si>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</si>
  <si>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</si>
  <si>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</si>
  <si>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</si>
  <si>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</si>
  <si>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</si>
  <si>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</si>
  <si>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</si>
  <si>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</si>
  <si>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</si>
  <si>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</si>
  <si>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</si>
  <si>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</si>
  <si>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</si>
  <si>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</si>
  <si>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</si>
  <si>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</si>
  <si>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</si>
  <si>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</si>
  <si>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</si>
  <si>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</si>
  <si>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</si>
  <si>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</si>
  <si>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</si>
  <si>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</si>
  <si>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</si>
  <si>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</si>
  <si>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</si>
  <si>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</si>
  <si>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</si>
  <si>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</si>
  <si>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</si>
  <si>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</si>
  <si>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</si>
  <si>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</si>
  <si>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</si>
  <si>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</si>
  <si>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</si>
  <si>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</si>
  <si>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</si>
  <si>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</si>
  <si>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</si>
  <si>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</si>
  <si>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</si>
  <si>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</si>
  <si>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</si>
  <si>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</si>
  <si>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</si>
  <si>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</si>
  <si>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</si>
  <si>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</si>
  <si>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</si>
  <si>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</si>
  <si>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</si>
  <si>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</si>
  <si>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</si>
  <si>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</si>
  <si>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</si>
  <si>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</si>
  <si>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</si>
  <si>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</si>
  <si>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</si>
  <si>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</si>
  <si>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</si>
  <si>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</si>
  <si>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</si>
  <si>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</si>
  <si>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</si>
  <si>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</si>
  <si>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</si>
  <si>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</si>
  <si>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</si>
  <si>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</si>
  <si>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</si>
  <si>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</si>
  <si>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</si>
  <si>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</si>
  <si>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</si>
  <si>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</si>
  <si>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</si>
  <si>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</si>
  <si>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</si>
  <si>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</si>
  <si>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</si>
  <si>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</si>
  <si>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</si>
  <si>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</si>
  <si>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</si>
  <si>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</si>
  <si>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</si>
  <si>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</si>
  <si>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</si>
  <si>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</si>
  <si>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</si>
  <si>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</si>
  <si>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</si>
  <si>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</si>
  <si>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</si>
  <si>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</si>
  <si>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</si>
  <si>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</si>
  <si>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</si>
  <si>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</si>
  <si>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</si>
  <si>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</si>
  <si>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</si>
  <si>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</si>
  <si>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</si>
  <si>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</si>
  <si>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</si>
  <si>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</si>
  <si>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</si>
  <si>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</si>
  <si>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</si>
  <si>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</si>
  <si>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</si>
  <si>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</si>
  <si>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</si>
  <si>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</si>
  <si>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</si>
  <si>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</si>
  <si>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</si>
  <si>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</si>
  <si>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</si>
  <si>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</si>
  <si>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</si>
  <si>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</si>
  <si>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</si>
  <si>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</si>
  <si>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</si>
  <si>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</si>
  <si>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</si>
  <si>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</si>
  <si>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</si>
  <si>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</si>
  <si>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</si>
  <si>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</si>
  <si>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</si>
  <si>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</si>
  <si>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</si>
  <si>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</si>
  <si>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</si>
  <si>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</si>
  <si>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</si>
  <si>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</si>
  <si>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</si>
  <si>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</si>
  <si>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</si>
  <si>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</si>
  <si>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</si>
  <si>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</si>
  <si>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</si>
  <si>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</si>
  <si>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</si>
  <si>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</si>
  <si>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</si>
  <si>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</si>
  <si>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</si>
  <si>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</si>
  <si>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</si>
  <si>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</si>
  <si>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</si>
  <si>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</si>
  <si>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</si>
  <si>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</si>
  <si>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</si>
  <si>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</si>
  <si>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</si>
  <si>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</si>
  <si>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</si>
  <si>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</si>
  <si>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</si>
  <si>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</si>
  <si>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</si>
  <si>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</si>
  <si>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</si>
  <si>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</si>
  <si>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</si>
  <si>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</si>
  <si>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</si>
  <si>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</si>
  <si>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</si>
  <si>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</si>
  <si>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</si>
  <si>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</si>
  <si>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</si>
  <si>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</si>
  <si>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</si>
  <si>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</si>
  <si>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</si>
  <si>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</si>
  <si>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</si>
  <si>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</si>
  <si>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</si>
  <si>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</si>
  <si>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</si>
  <si>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</si>
  <si>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</si>
  <si>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</si>
  <si>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</si>
  <si>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</si>
  <si>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</si>
  <si>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</si>
  <si>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</si>
  <si>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</si>
  <si>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</si>
  <si>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</si>
  <si>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</si>
  <si>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</si>
  <si>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</si>
  <si>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</si>
  <si>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</si>
  <si>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</si>
  <si>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</si>
  <si>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</si>
  <si>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</si>
  <si>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</si>
  <si>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</si>
  <si>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</si>
  <si>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</si>
  <si>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</si>
  <si>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</si>
  <si>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</si>
  <si>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</si>
  <si>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</si>
  <si>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</si>
  <si>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</si>
  <si>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</si>
  <si>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</si>
  <si>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</si>
  <si>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</si>
  <si>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</si>
  <si>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</si>
  <si>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</si>
  <si>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</si>
  <si>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</si>
  <si>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</si>
  <si>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</si>
  <si>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</si>
  <si>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</si>
  <si>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</si>
  <si>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</si>
  <si>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</si>
  <si>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</si>
  <si>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</si>
  <si>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</si>
  <si>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</si>
  <si>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</si>
  <si>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</si>
  <si>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</si>
  <si>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</si>
  <si>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</si>
  <si>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</si>
  <si>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</si>
  <si>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</si>
  <si>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</si>
  <si>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</si>
  <si>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</si>
  <si>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</si>
  <si>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</si>
  <si>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</si>
  <si>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</si>
  <si>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</si>
  <si>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</si>
  <si>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</si>
  <si>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</si>
  <si>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</si>
  <si>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</si>
  <si>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</si>
  <si>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</si>
  <si>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</si>
  <si>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</si>
  <si>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</si>
  <si>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</si>
  <si>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</si>
  <si>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</si>
  <si>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</si>
  <si>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</si>
  <si>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</si>
  <si>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</si>
  <si>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</si>
  <si>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</si>
  <si>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</si>
  <si>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</si>
  <si>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</si>
  <si>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</si>
  <si>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</si>
  <si>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</si>
  <si>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</si>
  <si>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</si>
  <si>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</si>
  <si>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</si>
  <si>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</si>
  <si>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</si>
  <si>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</si>
  <si>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</si>
  <si>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</si>
  <si>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</si>
  <si>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</si>
  <si>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</si>
  <si>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</si>
  <si>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</si>
  <si>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</si>
  <si>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</si>
  <si>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</si>
  <si>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</si>
  <si>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</si>
  <si>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</si>
  <si>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</si>
  <si>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</si>
  <si>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</si>
  <si>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</si>
  <si>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</si>
  <si>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</si>
  <si>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</si>
  <si>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</si>
  <si>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</si>
  <si>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</si>
  <si>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</si>
  <si>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</si>
  <si>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</si>
  <si>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</si>
  <si>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</si>
  <si>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</si>
  <si>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</si>
  <si>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</si>
  <si>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</si>
  <si>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</si>
  <si>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</si>
  <si>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</si>
  <si>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</si>
  <si>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</si>
  <si>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</si>
  <si>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</si>
  <si>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</si>
  <si>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</si>
  <si>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</si>
  <si>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</si>
  <si>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</si>
  <si>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</si>
  <si>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</si>
  <si>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</si>
  <si>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</si>
  <si>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</si>
  <si>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</si>
  <si>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</si>
  <si>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</si>
  <si>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</si>
  <si>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</si>
  <si>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</si>
  <si>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</si>
  <si>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</si>
  <si>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</si>
  <si>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</si>
  <si>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</si>
  <si>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</si>
  <si>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</si>
  <si>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</si>
  <si>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</si>
  <si>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</si>
  <si>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</si>
  <si>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</si>
  <si>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</si>
  <si>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</si>
  <si>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</si>
  <si>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</si>
  <si>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</si>
  <si>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</si>
  <si>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</si>
  <si>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</si>
  <si>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</si>
  <si>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</si>
  <si>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</si>
  <si>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</si>
  <si>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</si>
  <si>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</si>
  <si>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</si>
  <si>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</si>
  <si>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</si>
  <si>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</si>
  <si>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</si>
  <si>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</si>
  <si>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</si>
  <si>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</si>
  <si>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</si>
  <si>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</si>
  <si>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</si>
  <si>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</si>
  <si>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</si>
  <si>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</si>
  <si>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</si>
  <si>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</si>
  <si>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</si>
  <si>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</si>
  <si>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</si>
  <si>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</si>
  <si>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</si>
  <si>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</si>
  <si>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</si>
  <si>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</si>
  <si>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</si>
  <si>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</si>
  <si>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</si>
  <si>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</si>
  <si>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</si>
  <si>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</si>
  <si>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</si>
  <si>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</si>
  <si>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</si>
  <si>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</si>
  <si>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</si>
  <si>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</si>
  <si>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</si>
  <si>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</si>
  <si>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</si>
  <si>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</si>
  <si>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</si>
  <si>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</si>
  <si>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</si>
  <si>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</si>
  <si>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</si>
  <si>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</si>
  <si>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</si>
  <si>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</si>
  <si>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</si>
  <si>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</si>
  <si>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</si>
  <si>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</si>
  <si>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</si>
  <si>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</si>
  <si>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</si>
  <si>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</si>
  <si>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</si>
  <si>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</si>
  <si>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</si>
  <si>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</si>
  <si>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</si>
  <si>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</si>
  <si>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</si>
  <si>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</si>
  <si>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</si>
  <si>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</si>
  <si>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</si>
  <si>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</si>
  <si>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</si>
  <si>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</si>
  <si>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</si>
  <si>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</si>
  <si>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</si>
  <si>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</si>
  <si>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</si>
  <si>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</si>
  <si>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</si>
  <si>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</si>
  <si>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</si>
  <si>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</si>
  <si>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</si>
  <si>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</si>
  <si>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</si>
  <si>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</si>
  <si>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</si>
  <si>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</si>
  <si>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</si>
  <si>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</si>
  <si>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</si>
  <si>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</si>
  <si>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</si>
  <si>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</si>
  <si>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</si>
  <si>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</si>
  <si>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</si>
  <si>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</si>
  <si>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</si>
  <si>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</si>
  <si>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</si>
  <si>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</si>
  <si>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</si>
  <si>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</si>
  <si>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</si>
  <si>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</si>
  <si>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</si>
  <si>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</si>
  <si>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</si>
  <si>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</si>
  <si>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</si>
  <si>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</si>
  <si>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</si>
  <si>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</si>
  <si>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</si>
  <si>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</si>
  <si>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</si>
  <si>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</si>
  <si>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</si>
  <si>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</si>
  <si>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</si>
  <si>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</si>
  <si>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</si>
  <si>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</si>
  <si>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</si>
  <si>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</si>
  <si>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</si>
  <si>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</si>
  <si>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</si>
  <si>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</si>
  <si>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</si>
  <si>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</si>
  <si>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</si>
  <si>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</si>
  <si>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</si>
  <si>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</si>
  <si>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</si>
  <si>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</si>
  <si>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</si>
  <si>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</si>
  <si>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</si>
  <si>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</si>
  <si>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</si>
  <si>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</si>
  <si>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</si>
  <si>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</si>
  <si>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</si>
  <si>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</si>
  <si>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</si>
  <si>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</si>
  <si>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</si>
  <si>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</si>
  <si>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</si>
  <si>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</si>
  <si>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</si>
  <si>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</si>
  <si>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</si>
  <si>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</si>
  <si>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</si>
  <si>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</si>
  <si>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</si>
  <si>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</si>
  <si>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</si>
  <si>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</si>
  <si>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</si>
  <si>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</si>
  <si>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</si>
  <si>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</si>
  <si>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</si>
  <si>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</si>
  <si>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</si>
  <si>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</si>
  <si>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</si>
  <si>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</si>
  <si>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</si>
  <si>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</si>
  <si>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</si>
  <si>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</si>
  <si>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</si>
  <si>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</si>
  <si>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</si>
  <si>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</si>
  <si>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</si>
  <si>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</si>
  <si>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</si>
  <si>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</si>
  <si>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</si>
  <si>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</si>
  <si>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</si>
  <si>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</si>
  <si>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</si>
  <si>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</si>
  <si>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</si>
  <si>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</si>
  <si>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</si>
  <si>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</si>
  <si>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</si>
  <si>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</si>
  <si>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</si>
  <si>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</si>
  <si>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</si>
  <si>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</si>
  <si>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</si>
  <si>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</si>
  <si>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</si>
  <si>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</si>
  <si>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</si>
  <si>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</si>
  <si>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</si>
  <si>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</si>
  <si>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</si>
  <si>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</si>
  <si>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</si>
  <si>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</si>
  <si>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</si>
  <si>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</si>
  <si>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</si>
  <si>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</si>
  <si>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</si>
  <si>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</si>
  <si>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</si>
  <si>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</si>
  <si>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</si>
  <si>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</si>
  <si>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</si>
  <si>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</si>
  <si>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</si>
  <si>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</si>
  <si>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</si>
  <si>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</si>
  <si>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</si>
  <si>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</si>
  <si>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</si>
  <si>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</si>
  <si>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</si>
  <si>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</si>
  <si>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</si>
  <si>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</si>
  <si>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</si>
  <si>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</si>
  <si>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</si>
  <si>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</si>
  <si>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</si>
  <si>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</si>
  <si>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</si>
  <si>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</si>
  <si>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</si>
  <si>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</si>
  <si>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</si>
  <si>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</si>
  <si>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</si>
  <si>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</si>
  <si>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</si>
  <si>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</si>
  <si>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</si>
  <si>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</si>
  <si>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</si>
  <si>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</si>
  <si>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</si>
  <si>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</si>
  <si>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</si>
  <si>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</si>
  <si>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</si>
  <si>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</si>
  <si>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</si>
  <si>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</si>
  <si>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</si>
  <si>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</si>
  <si>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</si>
  <si>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</si>
  <si>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</si>
  <si>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</si>
  <si>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</si>
  <si>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</si>
  <si>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</si>
  <si>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</si>
  <si>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</si>
  <si>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</si>
  <si>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</si>
  <si>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</si>
  <si>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</si>
  <si>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</si>
  <si>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</si>
  <si>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</si>
  <si>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</si>
  <si>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</si>
  <si>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</si>
  <si>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</si>
  <si>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</si>
  <si>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</si>
  <si>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</si>
  <si>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</si>
  <si>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</si>
  <si>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</si>
  <si>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</si>
  <si>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</si>
  <si>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</si>
  <si>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</si>
  <si>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</si>
  <si>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</si>
  <si>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</si>
  <si>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</si>
  <si>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</si>
  <si>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</si>
  <si>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</si>
  <si>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</si>
  <si>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</si>
  <si>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</si>
  <si>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</si>
  <si>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</si>
  <si>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</si>
  <si>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</si>
  <si>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</si>
  <si>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</si>
  <si>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</si>
  <si>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</si>
  <si>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</si>
  <si>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</si>
  <si>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</si>
  <si>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</si>
  <si>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</si>
  <si>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</si>
  <si>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</si>
  <si>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</si>
  <si>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</si>
  <si>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</si>
  <si>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</si>
  <si>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</si>
  <si>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</si>
  <si>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</si>
  <si>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</si>
  <si>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</si>
  <si>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</si>
  <si>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</si>
  <si>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</si>
  <si>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</si>
  <si>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</si>
  <si>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</si>
  <si>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</si>
  <si>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</si>
  <si>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</si>
  <si>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</si>
  <si>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</si>
  <si>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</si>
  <si>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</si>
  <si>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</si>
  <si>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</si>
  <si>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</si>
  <si>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</si>
  <si>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</si>
  <si>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</si>
  <si>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</si>
  <si>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</si>
  <si>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</si>
  <si>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</si>
  <si>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</si>
  <si>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</si>
  <si>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</si>
  <si>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</si>
  <si>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</si>
  <si>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</si>
  <si>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</si>
  <si>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</si>
  <si>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</si>
  <si>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</si>
  <si>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</si>
  <si>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</si>
  <si>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</si>
  <si>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</si>
  <si>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</si>
  <si>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</si>
  <si>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</si>
  <si>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</si>
  <si>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</si>
  <si>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</si>
  <si>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</si>
  <si>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</si>
  <si>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</si>
  <si>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</si>
  <si>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</si>
  <si>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</si>
  <si>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</si>
  <si>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</si>
  <si>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</si>
  <si>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</si>
  <si>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</si>
  <si>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</si>
  <si>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</si>
  <si>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</si>
  <si>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</si>
  <si>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</si>
  <si>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</si>
  <si>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</si>
  <si>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</si>
  <si>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</si>
  <si>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</si>
  <si>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</si>
  <si>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</si>
  <si>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</si>
  <si>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</si>
  <si>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</si>
  <si>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</si>
  <si>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</si>
  <si>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</si>
  <si>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</si>
  <si>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</si>
  <si>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</si>
  <si>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</si>
  <si>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</si>
  <si>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</si>
  <si>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</si>
  <si>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</si>
  <si>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</si>
  <si>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</si>
  <si>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</si>
  <si>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</si>
  <si>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</si>
  <si>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</si>
  <si>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</si>
  <si>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</si>
  <si>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</si>
  <si>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</si>
  <si>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</si>
  <si>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</si>
  <si>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</si>
  <si>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</si>
  <si>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</si>
  <si>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</si>
  <si>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</si>
  <si>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</si>
  <si>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</si>
  <si>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</si>
  <si>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</si>
  <si>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</si>
  <si>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</si>
  <si>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</si>
  <si>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</si>
  <si>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</si>
  <si>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</si>
  <si>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</si>
  <si>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</si>
  <si>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</si>
  <si>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</si>
  <si>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</si>
  <si>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</si>
  <si>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</si>
  <si>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</si>
  <si>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</si>
  <si>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</si>
  <si>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</si>
  <si>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</si>
  <si>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</si>
  <si>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</si>
  <si>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</si>
  <si>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</si>
  <si>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</si>
  <si>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</si>
  <si>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</si>
  <si>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</si>
  <si>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</si>
  <si>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</si>
  <si>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</si>
  <si>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</si>
  <si>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</si>
  <si>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</si>
  <si>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</si>
  <si>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</si>
  <si>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</si>
  <si>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</si>
  <si>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</si>
  <si>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</si>
  <si>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</si>
  <si>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</si>
  <si>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</si>
  <si>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</si>
  <si>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</si>
  <si>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</si>
  <si>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</si>
  <si>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</si>
  <si>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</si>
  <si>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</si>
  <si>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</si>
  <si>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</si>
  <si>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</si>
  <si>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</si>
  <si>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</si>
  <si>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</si>
  <si>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</si>
  <si>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</si>
  <si>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</si>
  <si>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</si>
  <si>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</si>
  <si>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</si>
  <si>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</si>
  <si>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</si>
  <si>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</si>
  <si>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</si>
  <si>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</si>
  <si>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</si>
  <si>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</si>
  <si>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</si>
  <si>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</si>
  <si>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</si>
  <si>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</si>
  <si>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</si>
  <si>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</si>
  <si>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</si>
  <si>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</si>
  <si>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</si>
  <si>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</si>
  <si>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</si>
  <si>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</si>
  <si>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</si>
  <si>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</si>
  <si>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</si>
  <si>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</si>
  <si>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</si>
  <si>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</si>
  <si>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</si>
  <si>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</si>
  <si>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</si>
  <si>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</si>
  <si>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</si>
  <si>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</si>
  <si>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</si>
  <si>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</si>
  <si>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</si>
  <si>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</si>
  <si>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</si>
  <si>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</si>
  <si>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</si>
  <si>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</si>
  <si>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</si>
  <si>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</si>
  <si>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</si>
  <si>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</si>
  <si>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</si>
  <si>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</si>
  <si>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</si>
  <si>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</si>
  <si>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</si>
  <si>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</si>
  <si>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</si>
  <si>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</si>
  <si>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</si>
  <si>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</si>
  <si>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</si>
  <si>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</si>
  <si>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</si>
  <si>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</si>
  <si>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</si>
  <si>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</si>
  <si>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</si>
  <si>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</si>
  <si>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</si>
  <si>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</si>
  <si>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</si>
  <si>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</si>
  <si>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</si>
  <si>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</si>
  <si>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</si>
  <si>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</si>
  <si>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</si>
  <si>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</si>
  <si>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</si>
  <si>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</si>
  <si>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</si>
  <si>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</si>
  <si>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</si>
  <si>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</si>
  <si>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</si>
  <si>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</si>
  <si>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</si>
  <si>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</si>
  <si>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</si>
  <si>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</si>
  <si>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</si>
  <si>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</si>
  <si>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</si>
  <si>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</si>
  <si>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</si>
  <si>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</si>
  <si>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</si>
  <si>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</si>
  <si>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</si>
  <si>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</si>
  <si>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</si>
  <si>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</si>
  <si>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</si>
  <si>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</si>
  <si>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</si>
  <si>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</si>
  <si>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</si>
  <si>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</si>
  <si>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</si>
  <si>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</si>
  <si>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</si>
  <si>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</si>
  <si>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</si>
  <si>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</si>
  <si>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</si>
  <si>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</si>
  <si>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</si>
  <si>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</si>
  <si>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</si>
  <si>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</si>
  <si>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</si>
  <si>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</si>
  <si>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</si>
  <si>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</si>
  <si>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</si>
  <si>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</si>
  <si>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</si>
  <si>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</si>
  <si>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</si>
  <si>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</si>
  <si>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</si>
  <si>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</si>
  <si>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</si>
  <si>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</si>
  <si>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</si>
  <si>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</si>
  <si>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</si>
  <si>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</si>
  <si>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</si>
  <si>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</si>
  <si>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</si>
  <si>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</si>
  <si>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</si>
  <si>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</si>
  <si>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</si>
  <si>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</si>
  <si>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</si>
  <si>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</si>
  <si>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</si>
  <si>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</si>
  <si>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</si>
  <si>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</si>
  <si>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</si>
  <si>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</si>
  <si>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</si>
  <si>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</si>
  <si>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</si>
  <si>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</si>
  <si>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</si>
  <si>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</si>
  <si>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</si>
  <si>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</si>
  <si>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</si>
  <si>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</si>
  <si>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</si>
  <si>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</si>
  <si>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</si>
  <si>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</si>
  <si>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</si>
  <si>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</si>
  <si>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</si>
  <si>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</si>
  <si>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</si>
  <si>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</si>
  <si>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</si>
  <si>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</si>
  <si>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</si>
  <si>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</si>
  <si>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</si>
  <si>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</si>
  <si>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</si>
  <si>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</si>
  <si>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</si>
  <si>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</si>
  <si>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</si>
  <si>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</si>
  <si>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</si>
  <si>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</si>
  <si>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</si>
  <si>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</si>
  <si>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</si>
  <si>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</si>
  <si>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</si>
  <si>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</si>
  <si>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</si>
  <si>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</si>
  <si>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</si>
  <si>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</si>
  <si>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</si>
  <si>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</si>
  <si>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</si>
  <si>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</si>
  <si>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</si>
  <si>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</si>
  <si>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</si>
  <si>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</si>
  <si>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</si>
  <si>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</si>
  <si>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</si>
  <si>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</si>
  <si>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</si>
  <si>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</si>
  <si>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</si>
  <si>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</si>
  <si>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</si>
  <si>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</si>
  <si>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</si>
  <si>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</si>
  <si>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</si>
  <si>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</si>
  <si>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</si>
  <si>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</si>
  <si>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</si>
  <si>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</si>
  <si>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</si>
  <si>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</si>
  <si>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</si>
  <si>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</si>
  <si>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</si>
  <si>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</si>
  <si>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</si>
  <si>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</si>
  <si>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</si>
  <si>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</si>
  <si>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</si>
  <si>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</si>
  <si>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</si>
  <si>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</si>
  <si>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</si>
  <si>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</si>
  <si>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</si>
  <si>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</si>
  <si>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</si>
  <si>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</si>
  <si>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</si>
  <si>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</si>
  <si>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</si>
  <si>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</si>
  <si>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</si>
  <si>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</si>
  <si>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</si>
  <si>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</si>
  <si>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</si>
  <si>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</si>
  <si>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</si>
  <si>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</si>
  <si>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</si>
  <si>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</si>
  <si>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</si>
  <si>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</si>
  <si>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</si>
  <si>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</si>
  <si>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</si>
  <si>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</si>
  <si>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</si>
  <si>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</si>
  <si>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</si>
  <si>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</si>
  <si>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</si>
  <si>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</si>
  <si>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</si>
  <si>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</si>
  <si>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</si>
  <si>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</si>
  <si>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</si>
  <si>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</si>
  <si>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</si>
  <si>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</si>
  <si>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</si>
  <si>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</si>
  <si>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</si>
  <si>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</si>
  <si>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</si>
  <si>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</si>
  <si>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</si>
  <si>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</si>
  <si>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</si>
  <si>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</si>
  <si>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</si>
  <si>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</si>
  <si>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</si>
  <si>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</si>
  <si>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</si>
  <si>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</si>
  <si>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</si>
  <si>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</si>
  <si>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</si>
  <si>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</si>
  <si>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</si>
  <si>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</si>
  <si>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</si>
  <si>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</si>
  <si>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</si>
  <si>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</si>
  <si>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</si>
  <si>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</si>
  <si>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</si>
  <si>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</si>
  <si>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</si>
  <si>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</si>
  <si>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</si>
  <si>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</si>
  <si>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</si>
  <si>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</si>
  <si>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</si>
  <si>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</si>
  <si>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</si>
  <si>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</si>
  <si>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</si>
  <si>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</si>
  <si>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</si>
  <si>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</si>
  <si>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</si>
  <si>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</si>
  <si>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</si>
  <si>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</si>
  <si>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</si>
  <si>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</si>
  <si>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</si>
  <si>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</si>
  <si>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</si>
  <si>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</si>
  <si>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</si>
  <si>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</si>
  <si>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</si>
  <si>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</si>
  <si>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</si>
  <si>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</si>
  <si>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</si>
  <si>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</si>
  <si>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</si>
  <si>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</si>
  <si>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</si>
  <si>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</si>
  <si>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</si>
  <si>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</si>
  <si>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</si>
  <si>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</si>
  <si>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</si>
  <si>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</si>
  <si>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</si>
  <si>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</si>
  <si>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</si>
  <si>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</si>
  <si>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</si>
  <si>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</si>
  <si>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</si>
  <si>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</si>
  <si>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</si>
  <si>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</si>
  <si>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</si>
  <si>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</si>
  <si>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</si>
  <si>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</si>
  <si>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</si>
  <si>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</si>
  <si>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</si>
  <si>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</si>
  <si>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</si>
  <si>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</si>
  <si>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</si>
  <si>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</si>
  <si>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</si>
  <si>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</si>
  <si>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</si>
  <si>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</si>
  <si>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</si>
  <si>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</si>
  <si>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</si>
  <si>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</si>
  <si>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</si>
  <si>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</si>
  <si>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</si>
  <si>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</si>
  <si>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</si>
  <si>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</si>
  <si>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</si>
  <si>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</si>
  <si>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</si>
  <si>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</si>
  <si>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</si>
  <si>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</si>
  <si>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</si>
  <si>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</si>
  <si>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</si>
  <si>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</si>
  <si>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</si>
  <si>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</si>
  <si>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</si>
  <si>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</si>
  <si>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</si>
  <si>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</si>
  <si>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</si>
  <si>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</si>
  <si>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</si>
  <si>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</si>
  <si>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</si>
  <si>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</si>
  <si>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</si>
  <si>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</si>
  <si>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</si>
  <si>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</si>
  <si>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</si>
  <si>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</si>
  <si>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</si>
  <si>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</si>
  <si>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</si>
  <si>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</si>
  <si>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</si>
  <si>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</si>
  <si>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</si>
  <si>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</si>
  <si>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</si>
  <si>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</si>
  <si>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</si>
  <si>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</si>
  <si>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</si>
  <si>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</si>
  <si>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</si>
  <si>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</si>
  <si>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</si>
  <si>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</si>
  <si>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</si>
  <si>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</si>
  <si>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</si>
  <si>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</si>
  <si>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</si>
  <si>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</si>
  <si>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</si>
  <si>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</si>
  <si>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</si>
  <si>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</si>
  <si>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</si>
  <si>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</si>
  <si>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</si>
  <si>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</si>
  <si>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</si>
  <si>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</si>
  <si>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</si>
  <si>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</si>
  <si>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</si>
  <si>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</si>
  <si>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</si>
  <si>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</si>
  <si>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</si>
  <si>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</si>
  <si>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</si>
  <si>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</si>
  <si>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</si>
  <si>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</si>
  <si>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</si>
  <si>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</si>
  <si>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</si>
  <si>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</si>
  <si>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</si>
  <si>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</si>
  <si>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</si>
  <si>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</si>
  <si>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</si>
  <si>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</si>
  <si>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</si>
  <si>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</si>
  <si>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</si>
  <si>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</si>
  <si>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</si>
  <si>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</si>
  <si>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</si>
  <si>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</si>
  <si>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</si>
  <si>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</si>
  <si>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</si>
  <si>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</si>
  <si>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</si>
  <si>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</si>
  <si>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</si>
  <si>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</si>
  <si>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</si>
  <si>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</si>
  <si>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</si>
  <si>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</si>
  <si>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</si>
  <si>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</si>
  <si>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</si>
  <si>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</si>
  <si>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</si>
  <si>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</si>
  <si>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</si>
  <si>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</si>
  <si>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</si>
  <si>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</si>
  <si>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</si>
  <si>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</si>
  <si>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</si>
  <si>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</si>
  <si>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</si>
  <si>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</si>
  <si>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</si>
  <si>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</si>
  <si>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</si>
  <si>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</si>
  <si>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</si>
  <si>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</si>
  <si>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</si>
  <si>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</si>
  <si>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</si>
  <si>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</si>
  <si>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</si>
  <si>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</si>
  <si>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</si>
  <si>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</si>
  <si>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</si>
  <si>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</si>
  <si>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</si>
  <si>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</si>
  <si>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</si>
  <si>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</si>
  <si>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</si>
  <si>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</si>
  <si>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</si>
  <si>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</si>
  <si>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</si>
  <si>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</si>
  <si>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</si>
  <si>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</si>
  <si>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</si>
  <si>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</si>
  <si>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</si>
  <si>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</si>
  <si>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</si>
  <si>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</si>
  <si>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</si>
  <si>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</si>
  <si>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</si>
  <si>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</si>
  <si>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</si>
  <si>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</si>
  <si>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</si>
  <si>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</si>
  <si>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</si>
  <si>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</si>
  <si>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</si>
  <si>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</si>
  <si>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</si>
  <si>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</si>
  <si>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</si>
  <si>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</si>
  <si>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</si>
  <si>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</si>
  <si>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</si>
  <si>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</si>
  <si>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</si>
  <si>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</si>
  <si>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</si>
  <si>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</si>
  <si>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</si>
  <si>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</si>
  <si>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</si>
  <si>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</si>
  <si>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</si>
  <si>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</si>
  <si>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</si>
  <si>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</si>
  <si>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</si>
  <si>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</si>
  <si>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</si>
  <si>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</si>
  <si>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</si>
  <si>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</si>
  <si>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</si>
  <si>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</si>
  <si>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</si>
  <si>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</si>
  <si>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</si>
  <si>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</si>
  <si>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</si>
  <si>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</si>
  <si>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</si>
  <si>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</si>
  <si>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</si>
  <si>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</si>
  <si>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</si>
  <si>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</si>
  <si>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</si>
  <si>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</si>
  <si>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</si>
  <si>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</si>
  <si>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</si>
  <si>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</si>
  <si>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</si>
  <si>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</si>
  <si>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</si>
  <si>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</si>
  <si>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</si>
  <si>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</si>
  <si>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</si>
  <si>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</si>
  <si>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</si>
  <si>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</si>
  <si>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</si>
  <si>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</si>
  <si>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</si>
  <si>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</si>
  <si>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</si>
  <si>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</si>
  <si>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</si>
  <si>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</si>
  <si>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</si>
  <si>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</si>
  <si>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</si>
  <si>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</si>
  <si>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</si>
  <si>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</si>
  <si>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</si>
  <si>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</si>
  <si>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</si>
  <si>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</si>
  <si>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</si>
  <si>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</si>
  <si>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</si>
  <si>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</si>
  <si>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</si>
  <si>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</si>
  <si>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</si>
  <si>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</si>
  <si>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</si>
  <si>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</si>
  <si>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</si>
  <si>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</si>
  <si>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</si>
  <si>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</si>
  <si>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</si>
  <si>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</si>
  <si>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</si>
  <si>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</si>
  <si>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</si>
  <si>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</si>
  <si>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</si>
  <si>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</si>
  <si>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</si>
  <si>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</si>
  <si>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</si>
  <si>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</si>
  <si>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</si>
  <si>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</si>
  <si>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</si>
  <si>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</si>
  <si>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</si>
  <si>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</si>
  <si>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</si>
  <si>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</si>
  <si>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</si>
  <si>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</si>
  <si>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</si>
  <si>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</si>
  <si>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</si>
  <si>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</si>
  <si>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</si>
  <si>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</si>
  <si>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</si>
  <si>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</si>
  <si>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</si>
  <si>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</si>
  <si>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</si>
  <si>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</si>
  <si>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</si>
  <si>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</si>
  <si>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</si>
  <si>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</si>
  <si>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</si>
  <si>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</si>
  <si>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</si>
  <si>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</si>
  <si>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</si>
  <si>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</si>
  <si>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</si>
  <si>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</si>
  <si>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</si>
  <si>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</si>
  <si>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</si>
  <si>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</si>
  <si>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</si>
  <si>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</si>
  <si>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</si>
  <si>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</si>
  <si>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</si>
  <si>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</si>
  <si>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</si>
  <si>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</si>
  <si>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</si>
  <si>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</si>
  <si>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</si>
  <si>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</si>
  <si>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</si>
  <si>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</si>
  <si>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</si>
  <si>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</si>
  <si>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</si>
  <si>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</si>
  <si>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</si>
  <si>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</si>
  <si>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</si>
  <si>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</si>
  <si>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</si>
  <si>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</si>
  <si>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</si>
  <si>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</si>
  <si>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</si>
  <si>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</si>
  <si>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</si>
  <si>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</si>
  <si>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</si>
  <si>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</si>
  <si>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</si>
  <si>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</si>
  <si>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</si>
  <si>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</si>
  <si>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</si>
  <si>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</si>
  <si>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</si>
  <si>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</si>
  <si>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</si>
  <si>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</si>
  <si>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</si>
  <si>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</si>
  <si>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</si>
  <si>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</si>
  <si>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</si>
  <si>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</si>
  <si>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</si>
  <si>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</si>
  <si>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</si>
  <si>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</si>
  <si>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</si>
  <si>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</si>
  <si>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</si>
  <si>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</si>
  <si>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</si>
  <si>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</si>
  <si>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</si>
  <si>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</si>
  <si>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</si>
  <si>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</si>
  <si>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</si>
  <si>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</si>
  <si>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</si>
  <si>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</si>
  <si>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</si>
  <si>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</si>
  <si>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</si>
  <si>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</si>
  <si>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</si>
  <si>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</si>
  <si>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</si>
  <si>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</si>
  <si>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</si>
  <si>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</si>
  <si>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</si>
  <si>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</si>
  <si>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</si>
  <si>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</si>
  <si>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</si>
  <si>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</si>
  <si>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</si>
  <si>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</si>
  <si>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</si>
  <si>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</si>
  <si>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</si>
  <si>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</si>
  <si>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</si>
  <si>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</si>
  <si>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</si>
  <si>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</si>
  <si>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</si>
  <si>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</si>
  <si>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</si>
  <si>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</si>
  <si>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</si>
  <si>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</si>
  <si>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</si>
  <si>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</si>
  <si>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</si>
  <si>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</si>
  <si>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</si>
  <si>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</si>
  <si>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</si>
  <si>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</si>
  <si>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</si>
  <si>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</si>
  <si>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</si>
  <si>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</si>
  <si>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</si>
  <si>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</si>
  <si>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</si>
  <si>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</si>
  <si>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</si>
  <si>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</si>
  <si>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</si>
  <si>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</si>
  <si>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</si>
  <si>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</si>
  <si>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</si>
  <si>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</si>
  <si>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</si>
  <si>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</si>
  <si>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</si>
  <si>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</si>
  <si>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</si>
  <si>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</si>
  <si>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</si>
  <si>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</si>
  <si>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</si>
  <si>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</si>
  <si>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</si>
  <si>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</si>
  <si>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</si>
  <si>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</si>
  <si>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</si>
  <si>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</si>
  <si>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</si>
  <si>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</si>
  <si>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</si>
  <si>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</si>
  <si>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</si>
  <si>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</si>
  <si>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</si>
  <si>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</si>
  <si>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</si>
  <si>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</si>
  <si>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</si>
  <si>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</si>
  <si>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</si>
  <si>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</si>
  <si>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</si>
  <si>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</si>
  <si>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</si>
  <si>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</si>
  <si>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</si>
  <si>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</si>
  <si>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</si>
  <si>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</si>
  <si>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</si>
  <si>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</si>
  <si>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</si>
  <si>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</si>
  <si>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</si>
  <si>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</si>
  <si>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</si>
  <si>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</si>
  <si>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</si>
  <si>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</si>
  <si>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</si>
  <si>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</si>
  <si>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</si>
  <si>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</si>
  <si>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</si>
  <si>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</si>
  <si>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</si>
  <si>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</si>
  <si>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</si>
  <si>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</si>
  <si>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</si>
  <si>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</si>
  <si>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</si>
  <si>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</si>
  <si>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</si>
  <si>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</si>
  <si>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</si>
  <si>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</si>
  <si>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</si>
  <si>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</si>
  <si>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</si>
  <si>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</si>
  <si>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</si>
  <si>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</si>
  <si>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</si>
  <si>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</si>
  <si>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</si>
  <si>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</si>
  <si>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</si>
  <si>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</si>
  <si>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</si>
  <si>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</si>
  <si>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</si>
  <si>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</si>
  <si>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</si>
  <si>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</si>
  <si>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</si>
  <si>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</si>
  <si>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</si>
  <si>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</si>
  <si>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</si>
  <si>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</si>
  <si>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</si>
  <si>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</si>
  <si>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</si>
  <si>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</si>
  <si>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</si>
  <si>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</si>
  <si>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</si>
  <si>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</si>
  <si>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</si>
  <si>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</si>
  <si>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</si>
  <si>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</si>
  <si>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</si>
  <si>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</si>
  <si>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</si>
  <si>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</si>
  <si>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</si>
  <si>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</si>
  <si>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</si>
  <si>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</si>
  <si>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</si>
  <si>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</si>
  <si>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</si>
  <si>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</si>
  <si>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</si>
  <si>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</si>
  <si>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</si>
  <si>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</si>
  <si>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</si>
  <si>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</si>
  <si>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</si>
  <si>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</si>
  <si>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</si>
  <si>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</si>
  <si>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</si>
  <si>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</si>
  <si>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</si>
  <si>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</si>
  <si>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</si>
  <si>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</si>
  <si>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</si>
  <si>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</si>
  <si>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</si>
  <si>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</si>
  <si>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</si>
  <si>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</si>
  <si>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</si>
  <si>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</si>
  <si>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</si>
  <si>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</si>
  <si>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</si>
  <si>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</si>
  <si>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</si>
  <si>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</si>
  <si>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</si>
  <si>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</si>
  <si>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</si>
  <si>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</si>
  <si>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</si>
  <si>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</si>
  <si>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</si>
  <si>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</si>
  <si>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</si>
  <si>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</si>
  <si>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</si>
  <si>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</si>
  <si>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</si>
  <si>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</si>
  <si>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</si>
  <si>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</si>
  <si>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</si>
  <si>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</si>
  <si>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</si>
  <si>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</si>
  <si>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</si>
  <si>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</si>
  <si>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</si>
  <si>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</si>
  <si>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</si>
  <si>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</si>
  <si>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</si>
  <si>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</si>
  <si>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</si>
  <si>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</si>
  <si>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</si>
  <si>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</si>
  <si>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</si>
  <si>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</si>
  <si>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</si>
  <si>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</si>
  <si>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</si>
  <si>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</si>
  <si>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</si>
  <si>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</si>
  <si>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</si>
  <si>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</si>
  <si>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</si>
  <si>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</si>
  <si>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</si>
  <si>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</si>
  <si>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</si>
  <si>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</si>
  <si>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</si>
  <si>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</si>
  <si>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</si>
  <si>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</si>
  <si>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</si>
  <si>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</si>
  <si>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</si>
  <si>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</si>
  <si>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</si>
  <si>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</si>
  <si>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</si>
  <si>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</si>
  <si>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</si>
  <si>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</si>
  <si>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</si>
  <si>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</si>
  <si>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</si>
  <si>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</si>
  <si>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</si>
  <si>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</si>
  <si>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</si>
  <si>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</si>
  <si>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</si>
  <si>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</si>
  <si>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</si>
  <si>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</si>
  <si>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</si>
  <si>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</si>
  <si>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</si>
  <si>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</si>
  <si>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</si>
  <si>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</si>
  <si>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</si>
  <si>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</si>
  <si>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</si>
  <si>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</si>
  <si>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</si>
  <si>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</si>
  <si>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</si>
  <si>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</si>
  <si>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</si>
  <si>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</si>
  <si>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</si>
  <si>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</si>
  <si>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</si>
  <si>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</si>
  <si>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</si>
  <si>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</si>
  <si>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</si>
  <si>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</si>
  <si>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</si>
  <si>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</si>
  <si>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</si>
  <si>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</si>
  <si>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</si>
  <si>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</si>
  <si>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</si>
  <si>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</si>
  <si>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</si>
  <si>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</si>
  <si>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</si>
  <si>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</si>
  <si>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</si>
  <si>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</si>
  <si>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</si>
  <si>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</si>
  <si>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</si>
  <si>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</si>
  <si>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</si>
  <si>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</si>
  <si>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</si>
  <si>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</si>
  <si>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</si>
  <si>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</si>
  <si>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</si>
  <si>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</si>
  <si>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</si>
  <si>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</si>
  <si>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</si>
  <si>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</si>
  <si>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</si>
  <si>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</si>
  <si>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</si>
  <si>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</si>
  <si>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</si>
  <si>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</si>
  <si>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</si>
  <si>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</si>
  <si>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</si>
  <si>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</si>
  <si>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</si>
  <si>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</si>
  <si>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</si>
  <si>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</si>
  <si>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</si>
  <si>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</si>
  <si>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</si>
  <si>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</si>
  <si>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</si>
  <si>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</si>
  <si>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</si>
  <si>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</si>
  <si>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</si>
  <si>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</si>
  <si>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</si>
  <si>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</si>
  <si>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</si>
  <si>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</si>
  <si>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</si>
  <si>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</si>
  <si>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</si>
  <si>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</si>
  <si>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</si>
  <si>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</si>
  <si>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</si>
  <si>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</si>
  <si>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</si>
  <si>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</si>
  <si>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</si>
  <si>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</si>
  <si>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</si>
  <si>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</si>
  <si>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</si>
  <si>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</si>
  <si>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</si>
  <si>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</si>
  <si>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</si>
  <si>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</si>
  <si>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</si>
  <si>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</si>
  <si>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</si>
  <si>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</si>
  <si>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</si>
  <si>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</si>
  <si>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</si>
  <si>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</si>
  <si>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</si>
  <si>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</si>
  <si>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</si>
  <si>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</si>
  <si>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</si>
  <si>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</si>
  <si>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</si>
  <si>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</si>
  <si>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</si>
  <si>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</si>
  <si>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</si>
  <si>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</si>
  <si>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</si>
  <si>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</si>
  <si>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</si>
  <si>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</si>
  <si>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</si>
  <si>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</si>
  <si>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</si>
  <si>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</si>
  <si>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</si>
  <si>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</si>
  <si>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</si>
  <si>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</si>
  <si>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</si>
  <si>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</si>
  <si>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</si>
  <si>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</si>
  <si>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</si>
  <si>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</si>
  <si>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</si>
  <si>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</si>
  <si>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</si>
  <si>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</si>
  <si>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</si>
  <si>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</si>
  <si>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</si>
  <si>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</si>
  <si>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</si>
  <si>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</si>
  <si>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</si>
  <si>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</si>
  <si>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</si>
  <si>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</si>
  <si>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</si>
  <si>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</si>
  <si>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</si>
  <si>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</si>
  <si>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</si>
  <si>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</si>
  <si>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</si>
  <si>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</si>
  <si>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</si>
  <si>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</si>
  <si>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</si>
  <si>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</si>
  <si>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</si>
  <si>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</si>
  <si>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</si>
  <si>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</si>
  <si>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</si>
  <si>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</si>
  <si>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</si>
  <si>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</si>
  <si>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</si>
  <si>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</si>
  <si>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</si>
  <si>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</si>
  <si>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</si>
  <si>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</si>
  <si>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</si>
  <si>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</si>
  <si>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</si>
  <si>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</si>
  <si>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</si>
  <si>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</si>
  <si>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</si>
  <si>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</si>
  <si>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</si>
  <si>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</si>
  <si>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</si>
  <si>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</si>
  <si>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</si>
  <si>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</si>
  <si>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</si>
  <si>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</si>
  <si>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</si>
  <si>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</si>
  <si>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</si>
  <si>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</si>
  <si>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</si>
  <si>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</si>
  <si>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</si>
  <si>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</si>
  <si>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</si>
  <si>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</si>
  <si>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</si>
  <si>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</si>
  <si>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</si>
  <si>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</si>
  <si>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</si>
  <si>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</si>
  <si>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</si>
  <si>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</si>
  <si>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</si>
  <si>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</si>
  <si>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</si>
  <si>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</si>
  <si>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</si>
  <si>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</si>
  <si>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</si>
  <si>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</si>
  <si>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</si>
  <si>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</si>
  <si>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</si>
  <si>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</si>
  <si>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</si>
  <si>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</si>
  <si>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</si>
  <si>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</si>
  <si>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</si>
  <si>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</si>
  <si>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</si>
  <si>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</si>
  <si>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</si>
  <si>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</si>
  <si>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</si>
  <si>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</si>
  <si>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</si>
  <si>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</si>
  <si>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</si>
  <si>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</si>
  <si>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</si>
  <si>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</si>
  <si>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</si>
  <si>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</si>
  <si>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</si>
  <si>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</si>
  <si>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</si>
  <si>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</si>
  <si>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</si>
  <si>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</si>
  <si>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</si>
  <si>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</si>
  <si>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</si>
  <si>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</si>
  <si>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</si>
  <si>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</si>
  <si>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</si>
  <si>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</si>
  <si>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</si>
  <si>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</si>
  <si>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</si>
  <si>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</si>
  <si>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need  60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</si>
  <si>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</si>
  <si>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</si>
  <si>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</si>
  <si>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</si>
  <si>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</si>
  <si>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</si>
  <si>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</si>
  <si>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</si>
  <si>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</si>
  <si>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</si>
  <si>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</si>
  <si>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</si>
  <si>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</si>
  <si>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</si>
  <si>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</si>
  <si>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</si>
  <si>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</si>
  <si>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</si>
  <si>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</si>
  <si>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</si>
  <si>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</si>
  <si>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</si>
  <si>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</si>
  <si>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</si>
  <si>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</si>
  <si>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</si>
  <si>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</si>
  <si>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</si>
  <si>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</si>
  <si>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</si>
  <si>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</si>
  <si>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</si>
  <si>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</si>
  <si>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</si>
  <si>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</si>
  <si>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</si>
  <si>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</si>
  <si>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</si>
  <si>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</si>
  <si>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</si>
  <si>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</si>
  <si>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</si>
  <si>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</si>
  <si>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</si>
  <si>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</si>
  <si>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</si>
  <si>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</si>
  <si>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</si>
  <si>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</si>
  <si>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</si>
  <si>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</si>
  <si>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</si>
  <si>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</si>
  <si>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</si>
  <si>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</si>
  <si>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</si>
  <si>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</si>
  <si>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</si>
  <si>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</si>
  <si>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</si>
  <si>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</si>
  <si>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</si>
  <si>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</si>
  <si>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</si>
  <si>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</si>
  <si>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</si>
  <si>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</si>
  <si>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</si>
  <si>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</si>
  <si>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</si>
  <si>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</si>
  <si>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</si>
  <si>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</si>
  <si>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</si>
  <si>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</si>
  <si>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</si>
  <si>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</si>
  <si>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</si>
  <si>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</si>
  <si>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</si>
  <si>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</si>
  <si>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</si>
  <si>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</si>
  <si>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</si>
  <si>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</si>
  <si>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</si>
  <si>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</si>
  <si>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</si>
  <si>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</si>
  <si>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</si>
  <si>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PCM-20251028-00000148</t>
  </si>
  <si>
    <t xml:space="preserve">ETA 150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</si>
</sst>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K14" sqref="K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295.18868159722479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7.0602546300506219E-2</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45958.137107175928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45958.137107175928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45958.137107175928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45958.137107175928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45958.137107175928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45958.137107175928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45958.137107175928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45958.137107175928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45958.137107175928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45958.137107175928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45958.137107175928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45958.137107175928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45958.137107175928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45958.137107175928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45958.137107175928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45958.137107175928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45958.137107175928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45958.137107175928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45958.137107175928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45958.137107175928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45958.137107175928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45958.137107175928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45958.137107175928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45958.137107175928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45958.137107175928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45958.137107175928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45958.137107175928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45958.137107175928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45958.137107175928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45958.137107175928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45958.137107175928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45958.137107175928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45958.137107175928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45958.137107175928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45958.137107175928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45958.137107175928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45958.137107175928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45958.137107175928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45958.137107175928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45958.137107175928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45958.137107175928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45958.137107175928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45958.137107175928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45958.137107175928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45958.137107175928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45958.137107175928</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45958.137107175928</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F7792877-7263-40B7-92AD-FA57329416DA}"/>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133.13726956018945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45958.137107175928</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45958.137107175928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45958.137107175928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45958.137107175928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45958.137107175928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45958.137107175928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45958.137107175928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45958.137107175928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45958.137107175928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45958.137107175928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45958.137107175928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45958.137107175928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45958.137107175928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45958.137107175928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45958.137107175928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45958.137107175928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45958.137107175928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45958.137107175928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45958.137107175928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45958.137107175928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45958.137107175928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45958.137107175928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45958.137107175928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45958.137107175928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45958.137107175928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45958.137107175928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45958.137107175928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45958.137107175928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45958.137107175928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45958.137107175928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45958.137107175928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45958.137107175928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45958.137107175928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45958.137107175928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45958.137107175928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45958.137107175928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45958.137107175928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45958.137107175928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45958.137107175928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45958.137107175928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45958.137107175928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45958.137107175928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45958.137107175928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45958.137107175928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45958.137107175928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45958.137107175928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45958.137107175928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45958.137107175928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45958.137107175928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45958.137107175928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45958.137107175928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45958.137107175928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45958.137107175928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45958.137107175928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45958.137107175928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45958.137107175928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45958.137107175928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45958.137107175928</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45958.137107175928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45958.137107175928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45958.137107175928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45958.137107175928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45958.137107175928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45958.137107175928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45958.137107175928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45958.137107175928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45958.137107175928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45958.137107175928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45958.137107175928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45958.137107175928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45958.137107175928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45958.137107175928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45958.137107175928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45958.137107175928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45958.137107175928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45958.137107175928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45958.137107175928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45958.137107175928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45958.137107175928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45958.137107175928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45958.137107175928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45958.137107175928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45958.137107175928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45958.137107175928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45958.137107175928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45958.137107175928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45958.137107175928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45958.137107175928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45958.137107175928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45958.137107175928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45958.137107175928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45958.137107175928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45958.137107175928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45958.137107175928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45958.137107175928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45958.137107175928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45958.137107175928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45958.137107175928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45958.137107175928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45958.137107175928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45958.137107175928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45958.137107175928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45958.137107175928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45958.137107175928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45958.137107175928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45958.137107175928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45958.137107175928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45958.137107175928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45958.137107175928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45958.137107175928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45958.137107175928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45958.137107175928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45958.137107175928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45958.137107175928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45958.137107175928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45958.137107175928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45958.137107175928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45958.137107175928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45958.137107175928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45958.137107175928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45958.137107175928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45958.137107175928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45958.137107175928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45958.137107175928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45958.137107175928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45958.137107175928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45958.137107175928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45958.137107175928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45958.137107175928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45958.137107175928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45958.137107175928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45958.137107175928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45958.137107175928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45958.137107175928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45958.137107175928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45958.137107175928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45958.137107175928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45958.137107175928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45958.137107175928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45958.137107175928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45958.137107175928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45958.137107175928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45958.137107175928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45958.137107175928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45958.137107175928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45958.137107175928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45958.137107175928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45958.137107175928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45958.137107175928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45958.137107175928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45958.137107175928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45958.137107175928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45958.137107175928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45958.137107175928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45958.137107175928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45958.137107175928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45958.137107175928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45958.137107175928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45958.137107175928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45958.137107175928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45958.137107175928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45958.137107175928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45958.137107175928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45958.137107175928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45958.137107175928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45958.137107175928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45958.137107175928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45958.137107175928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45958.137107175928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45958.137107175928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45958.137107175928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45958.137107175928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45958.137107175928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45958.137107175928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45958.137107175928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45958.137107175928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45958.137107175928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45958.137107175928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45958.137107175928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45958.137107175928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45958.137107175928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45958.137107175928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45958.137107175928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45958.137107175928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45958.137107175928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45958.137107175928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45958.137107175928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45958.137107175928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45958.137107175928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45958.137107175928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45958.137107175928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45958.137107175928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45958.137107175928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45958.137107175928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45958.137107175928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45958.137107175928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45958.137107175928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45958.137107175928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45958.137107175928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45958.137107175928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45958.137107175928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45958.137107175928</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abSelected="1" workbookViewId="0">
      <selection activeCell="D9" sqref="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45958.137107523151</v>
      </c>
      <c r="H2" s="22"/>
      <c r="I2" s="19" t="str">
        <f>IFERROR(VLOOKUP(D2,DB!A:F,6,0),"")</f>
        <v/>
      </c>
      <c r="J2" s="18" t="str">
        <f>IFERROR(VLOOKUP(D2,DB!A:G,7,0),"")</f>
        <v/>
      </c>
      <c r="K2" s="46"/>
      <c r="L2" s="23" t="str">
        <f>IFERROR(VLOOKUP(D2,DB!A:I,9,0),"")</f>
        <v/>
      </c>
    </row>
    <row r="3" spans="1:13" ht="15" customHeight="1">
      <c r="A3" s="19"/>
      <c r="B3" s="63" t="str">
        <f>IFERROR(VLOOKUP(D3,DB!A:K,11,0),"")</f>
        <v/>
      </c>
      <c r="C3" s="18"/>
      <c r="D3"/>
      <c r="E3" s="18"/>
      <c r="F3" s="20"/>
      <c r="G3" s="21">
        <f t="shared" ca="1" si="0"/>
        <v>45958.137107523151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45958.137107523151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45958.137107523151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45958.137107523151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45958.137107523151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45958.137107523151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45958.137107523151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45958.137107523151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45958.137107523151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45958.137107523151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45958.137107523151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45958.137107523151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45958.137107523151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45958.137107523151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45958.137107523151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45958.137107523151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45958.137107523151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45958.137107523151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45958.137107523151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45958.137107523151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45958.137107523151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45958.137107523151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45958.137107523151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45958.137107523151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45958.137107523151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45958.137107523151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45958.137107523151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45958.137107523151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45958.137107523151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45958.137107523151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45958.137107523151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45958.137107523151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45958.137107523151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45958.137107523151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45958.137107523151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45958.137107523151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45958.137107523151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45958.137107523151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45958.137107523151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45958.137107523151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45958.137107523151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45958.137107523151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45958.137107523151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45958.137107523151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45958.137107523151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45958.137107523151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45958.137107523151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45958.137107523151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45958.137107523151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45958.137107523151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45958.137107523151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45958.137107523151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45958.137107523151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45958.137107523151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45958.137107523151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45958.137107523151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45958.137107523151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45958.137107523151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45958.137107523151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45958.137107523151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45958.137107523151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45958.137107523151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45958.137107523151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45958.137107523151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45958.137107523151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45958.137107523151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45958.137107523151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45958.137107523151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45958.137107523151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45958.137107523151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45958.137107523151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45958.137107523151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45958.137107523151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45958.137107523151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45958.137107523151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45958.137107523151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45958.137107523151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45958.137107523151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45958.137107523151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45958.137107523151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45958.137107523151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45958.137107523151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45958.137107523151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45958.137107523151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45958.137107523151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45958.137107523151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45958.137107523151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45958.137107523151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45958.137107523151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45958.137107523151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45958.137107523151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45958.137107523151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45958.137107523151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45958.137107523151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45958.137107523151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45958.137107523151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45958.137107523151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45958.137107523151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45958.137107523151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45958.137107523151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45958.137107523151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45958.137107523151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45958.137107523151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45958.137107523151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45958.137107523151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45958.137107523151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45958.137107523151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45958.137107523151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45958.137107523151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45958.137107523151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45958.137107523151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45958.137107523151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45958.137107523151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45958.137107523151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45958.137107523151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45958.137107523151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45958.137107523151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45958.137107523151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45958.137107523151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45958.137107523151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45958.137107523151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45958.137107523151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45958.137107523151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45958.137107523151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45958.137107523151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45958.137107523151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45958.137107523151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45958.137107523151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45958.137107523151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45958.137107523151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45958.137107523151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45958.137107523151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45958.137107523151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45958.137107523151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45958.137107523151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45958.137107523151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45958.137107523151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45958.137107523151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45958.137107523151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45958.137107523151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45958.137107523151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45958.137107523151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45958.137107523151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45958.137107523151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45958.137107523151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45958.137107523151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45958.137107523151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45958.137107523151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45958.137107523151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45958.137107523151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45958.137107523151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45958.137107523151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45958.137107523151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45958.137107523151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45958.137107523151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45958.137107523151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45958.137107523151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45958.137107523151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45958.137107523151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45958.137107523151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45958.137107523151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45958.137107523151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45958.137107523151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45958.137107523151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45958.137107523151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45958.137107523151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45958.137107523151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45958.137107523151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45958.137107523151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45958.137107523151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45958.137107523151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45958.137107523151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45958.137107523151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45958.137107523151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45958.137107523151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45958.137107523151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45958.137107523151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45958.137107523151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45958.137107523151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45958.137107523151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45958.137107523151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45958.137107523151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45958.137107523151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45958.137107523151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45958.137107523151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45958.137107523151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45958.137107523151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45958.137107523151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45958.137107523151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45958.137107523151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45958.137107523151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45958.137107523151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45958.137107523151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45958.137107523151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45958.137107523151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45958.137107523151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45958.137107523151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45958.137107523151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45958.137107523151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45958.137107523151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45958.137107523151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45958.137107523151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45958.137107523151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45958.137107523151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45958.137107523151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45958.137107523151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45958.137107523151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45958.137107523151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45958.137107523151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45958.137107523151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45958.137107523151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45958.137107523151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45958.137107523151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45958.137107523151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45958.137107523151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45958.137107523151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45958.137107523151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45958.137107523151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45958.137107523151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45958.137107523151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45958.137107523151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45958.137107523151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45958.137107523151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45958.137107523151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45958.137107523151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45958.137107523151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45958.137107523151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45958.137107523151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45958.137107523151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45958.137107523151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45958.137107523151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45958.137107523151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45958.137107523151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45958.137107523151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45958.137107523151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45958.137107523151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45958.137107523151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45958.137107523151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45958.137107523151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45958.137107523151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45958.137107523151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45958.137107523151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45958.137107523151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45958.137107523151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45958.137107523151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45958.137107523151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45958.137107523151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45958.137107523151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45958.137107523151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45958.137107523151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45958.137107523151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45958.137107523151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45958.137107523151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45958.137107523151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45958.137107523151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45958.137107523151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45958.137107523151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45958.137107523151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45958.137107523151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45958.137107523151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45958.137107523151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45958.137107523151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45958.137107523151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45958.137107523151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45958.137107523151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45958.137107523151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45958.137107523151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45958.137107523151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45958.137107523151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45958.137107523151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45958.137107523151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45958.137107523151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45958.137107523151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45958.137107523151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45958.137107523151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45958.137107523151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45958.137107523151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45958.137107523151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45958.137107523151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45958.137107523151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45958.137107523151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45958.137107523151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45958.137107523151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45958.137107523151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45958.137107523151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45958.137107523151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45958.137107523151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45958.137107523151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45958.137107523151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45958.137107523151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45958.137107523151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45958.137107523151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45958.137107523151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45958.137107523151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45958.137107523151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45958.137107523151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45958.137107523151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45958.137107523151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45958.137107523151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45958.137107523151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45958.137107523151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45958.137107523151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45958.137107523151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45958.137107523151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45958.137107523151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45958.137107523151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45958.137107523151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45958.137107523151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45958.137107523151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45958.137107523151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45958.137107523151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45958.137107523151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45958.137107523151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45958.137107523151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45958.137107523151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45958.137107523151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45958.137107523151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45958.137107523151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45958.137107523151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45958.137107523151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45958.137107523151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45958.137107523151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45958.137107523151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45958.137107523151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45958.137107523151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45958.137107523151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45958.137107523151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45958.137107523151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45958.137107523151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45958.137107523151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45958.137107523151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45958.137107523151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45958.137107523151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45958.137107523151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45958.137107523151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45958.137107523151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45958.137107523151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45958.137107523151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45958.137107523151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45958.137107523151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45958.137107523151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45958.137107523151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45958.137107523151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45958.137107523151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45958.137107523151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45958.137107523151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45958.137107523151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45958.137107523151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45958.137107523151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45958.137107523151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45958.137107523151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45958.137107523151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45958.137107523151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45958.137107523151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45958.137107523151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45958.137107523151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45958.137107523151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45958.137107523151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45958.137107523151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45958.137107523151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45958.137107523151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45958.137107523151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45958.137107523151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45958.137107523151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45958.137107523151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45958.137107523151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45958.137107523151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45958.137107523151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45958.137107523151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45958.137107523151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45958.137107523151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45958.137107523151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45958.137107523151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45958.137107523151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45958.137107523151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45958.137107523151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45958.137107523151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45958.137107523151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45958.137107523151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45958.137107523151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45958.137107523151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45958.137107523151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45958.137107523151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45958.137107523151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45958.137107523151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45958.137107523151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45958.137107523151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45958.137107523151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45958.137107523151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45958.137107523151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45958.137107523151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45958.137107523151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45958.137107523151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45958.137107523151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45958.137107523151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45958.137107523151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45958.137107523151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45958.137107523151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45958.137107523151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45958.137107523151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45958.137107523151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45958.137107523151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45958.137107523151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45958.137107523151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45958.137107523151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45958.137107523151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45958.137107523151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45958.137107523151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45958.137107523151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45958.137107523151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45958.137107523151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45958.137107523151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45958.137107523151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45958.137107523151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45958.137107523151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45958.137107523151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45958.137107523151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45958.137107523151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45958.137107523151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45958.137107523151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45958.137107523151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45958.137107523151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45958.137107523151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45958.137107523151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45958.137107523151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45958.137107523151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45958.137107523151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45958.137107523151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45958.137107523151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45958.137107523151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45958.137107523151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45958.137107523151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45958.137107523151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45958.137107523151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45958.137107523151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45958.137107523151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45958.137107523151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45958.137107523151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45958.137107523151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45958.137107523151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45958.137107523151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45958.137107523151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45958.137107523151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45958.137107523151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45958.137107523151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45958.137107523151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45958.137107523151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45958.137107523151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45958.137107523151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45958.137107523151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45958.137107523151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45958.137107523151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45958.137107523151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45958.137107523151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45958.137107523151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45958.137107523151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45958.137107523151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45958.137107523151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45958.137107523151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45958.137107523151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45958.137107523151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45958.137107523151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45958.137107523151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45958.137107523151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45958.137107523151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45958.137107523151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45958.137107523151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45958.137107523151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45958.137107523151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45958.137107523151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45958.137107523151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45958.137107523151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45958.137107523151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45958.137107523151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45958.137107523151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45958.137107523151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45958.137107523151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45958.137107523151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45958.137107523151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45958.137107523151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45958.137107523151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45958.137107523151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45958.137107523151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45958.137107523151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45958.137107523151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45958.137107523151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45958.137107523151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45958.137107523151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45958.137107523151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45958.137107523151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45958.137107523151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45958.137107523151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45958.137107523151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45958.137107523151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45958.137107523151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45958.137107523151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45958.137107523151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45958.137107523151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45958.137107523151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45958.137107523151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45958.137107523151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45958.137107523151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45958.137107523151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45958.137107523151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45958.137107523151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45958.137107523151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45958.137107523151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45958.137107523151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45958.137107523151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45958.137107523151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45958.137107523151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45958.137107523151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45958.137107523151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45958.137107523151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45958.137107523151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45958.137107523151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45958.137107523151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45958.137107523151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45958.137107523151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45958.137107523151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45958.137107523151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45958.137107523151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45958.137107523151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45958.137107523151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45958.137107523151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45958.137107523151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45958.137107523151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45958.137107523151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45958.137107523151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45958.137107523151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45958.137107523151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45958.137107523151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45958.137107523151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45958.137107523151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45958.137107523151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45958.137107523151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45958.137107523151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45958.137107523151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45958.137107523151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45958.137107523151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45958.137107523151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45958.137107523151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45958.137107523151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45958.137107523151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45958.137107523151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45958.137107523151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45958.137107523151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45958.137107523151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45958.137107523151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45958.137107523151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45958.137107523151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45958.137107523151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45958.137107523151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45958.137107523151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45958.137107523151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45958.137107523151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45958.137107523151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45958.137107523151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45958.137107523151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45958.137107523151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45958.137107523151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45958.137107523151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45958.137107523151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45958.137107523151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45958.137107523151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45958.137107523151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45958.137107523151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45958.137107523151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45958.137107523151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45958.137107523151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45958.137107523151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45958.137107523151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45958.137107523151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45958.137107523151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45958.137107523151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45958.137107523151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45958.137107523151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45958.137107523151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45958.137107523151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45958.137107523151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45958.137107523151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45958.137107523151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45958.137107523151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45958.137107523151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45958.137107523151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45958.137107523151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45958.137107523151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45958.137107523151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45958.137107523151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45958.137107523151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45958.137107523151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45958.137107523151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45958.137107523151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45958.137107523151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45958.137107523151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45958.137107523151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45958.137107523151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45958.137107523151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45958.137107523151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45958.137107523151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45958.137107523151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45958.137107523151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45958.137107523151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45958.137107523151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45958.137107523151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45958.137107523151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45958.137107523151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45958.137107523151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45958.137107523151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45958.137107523151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45958.137107523151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45958.137107523151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45958.137107523151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45958.137107523151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45958.137107523151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45958.137107523151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45958.137107523151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45958.137107523151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45958.137107523151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45958.137107523151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45958.137107523151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45958.137107523151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45958.137107523151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45958.137107523151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45958.137107523151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45958.137107523151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45958.137107523151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45958.137107523151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45958.137107523151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45958.137107523151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45958.137107523151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45958.137107523151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45958.137107523151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45958.137107523151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45958.137107523151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45958.137107523151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45958.137107523151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45958.137107523151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45958.137107523151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45958.137107523151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45958.137107523151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45958.137107523151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45958.137107523151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45958.137107523151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45958.137107523151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45958.137107523151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45958.137107523151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45958.137107523151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45958.137107523151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45958.137107523151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45958.137107523151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45958.137107523151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45958.137107523151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45958.137107523151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45958.137107523151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45958.137107523151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45958.137107523151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45958.137107523151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45958.137107523151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45958.137107523151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45958.137107523151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45958.137107523151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45958.137107523151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45958.137107523151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45958.137107523151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45958.137107523151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45958.137107523151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45958.137107523151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45958.137107523151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45958.137107523151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45958.137107523151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45958.137107523151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45958.137107523151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45958.137107523151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45958.137107523151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45958.137107523151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45958.137107523151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45958.137107523151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45958.137107523151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45958.137107523151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45958.137107523151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45958.137107523151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45958.137107523151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45958.137107523151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45958.137107523151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45958.137107523151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45958.137107523151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45958.137107523151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45958.137107523151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45958.137107523151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45958.137107523151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45958.137107523151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45958.137107523151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45958.137107523151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45958.137107523151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45958.137107523151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45958.137107523151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45958.137107523151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45958.137107523151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45958.137107523151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45958.137107523151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45958.137107523151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45958.137107523151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45958.137107523151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45958.137107523151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45958.137107523151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45958.137107523151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45958.137107523151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45958.137107523151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45958.137107523151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45958.137107523151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45958.137107523151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45958.137107523151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45958.137107523151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45958.137107523151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45958.137107523151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45958.137107523151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45958.137107523151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45958.137107523151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45958.137107523151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45958.137107523151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45958.137107523151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45958.137107523151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45958.137107523151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45958.137107523151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45958.137107523151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45958.137107523151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45958.137107523151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45958.137107523151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45958.137107523151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45958.137107523151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45958.137107523151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45958.137107523151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45958.137107523151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45958.137107523151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45958.137107523151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45958.137107523151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45958.137107523151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45958.137107523151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45958.137107523151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45958.137107523151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45958.137107523151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45958.137107523151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45958.137107523151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45958.137107523151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45958.137107523151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45958.137107523151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45958.137107523151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45958.137107523151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45958.137107523151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45958.137107523151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45958.137107523151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45958.137107523151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45958.137107523151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45958.137107523151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45958.137107523151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45958.137107523151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45958.137107523151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45958.137107523151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45958.137107523151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45958.137107523151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45958.137107523151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45958.137107523151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45958.137107523151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45958.137107523151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45958.137107523151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45958.137107523151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45958.137107523151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45958.137107523151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45958.137107523151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45958.137107523151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45958.137107523151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45958.137107523151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45958.137107523151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45958.137107523151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45958.137107523151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45958.137107523151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45958.137107523151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45958.137107523151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45958.137107523151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45958.137107523151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45958.137107523151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45958.137107523151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45958.137107523151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45958.137107523151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45958.137107523151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45958.137107523151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45958.137107523151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45958.137107523151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45958.137107523151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45958.137107523151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45958.137107523151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45958.137107523151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45958.137107523151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45958.137107523151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45958.137107523151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45958.137107523151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45958.137107523151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45958.137107523151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45958.137107523151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45958.137107523151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45958.137107523151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45958.137107523151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45958.137107523151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45958.137107523151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45958.137107523151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45958.137107523151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45958.137107523151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45958.137107523151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45958.137107523151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45958.137107523151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45958.137107523151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45958.137107523151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45958.137107523151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45958.137107523151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45958.137107523151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45958.137107523151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45958.137107523151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45958.137107523151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45958.137107523151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45958.137107523151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45958.137107523151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45958.137107523151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45958.137107523151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45958.137107523151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45958.137107523151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45958.137107523151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45958.137107523151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45958.137107523151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45958.137107523151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45958.137107523151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45958.137107523151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45958.137107523151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45958.137107523151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45958.137107523151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45958.137107523151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45958.137107523151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45958.137107523151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45958.137107523151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45958.137107523151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45958.137107523151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45958.137107523151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45958.137107523151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45958.137107523151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45958.137107523151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45958.137107523151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45958.137107523151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45958.137107523151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45958.137107523151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45958.137107523151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45958.137107523151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45958.137107523151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45958.137107523151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45958.137107523151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45958.137107523151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45958.137107523151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45958.137107523151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45958.137107523151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45958.137107523151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45958.137107523151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45958.137107523151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45958.137107523151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45958.137107523151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45958.137107523151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45958.137107523151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45958.137107523151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45958.137107523151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45958.137107523151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45958.137107523151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45958.137107523151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45958.137107523151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45958.137107523151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45958.137107523151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45958.137107523151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45958.137107523151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45958.137107523151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45958.137107523151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45958.137107523151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45958.137107523151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45958.137107523151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45958.137107523151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45958.137107523151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45958.137107523151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45958.137107523151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45958.137107523151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45958.137107523151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45958.137107523151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45958.137107523151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45958.137107523151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45958.137107523151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45958.137107523151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45958.137107523151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45958.137107523151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45958.137107523151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45958.137107523151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45958.137107523151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45958.137107523151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45958.137107523151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45958.137107523151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45958.137107523151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45958.137107523151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45958.137107523151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45958.137107523151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45958.137107523151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45958.137107523151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45958.137107523151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45958.137107523151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45958.137107523151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45958.137107523151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45958.137107523151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45958.137107523151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45958.137107523151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45958.137107523151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45958.137107523151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45958.137107523151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45958.137107523151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45958.137107523151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45958.137107523151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45958.137107523151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45958.137107523151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45958.137107523151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45958.137107523151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45958.137107523151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45958.137107523151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45958.137107523151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45958.137107523151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45958.137107523151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45958.137107523151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45958.137107523151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45958.137107523151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45958.137107523151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45958.137107523151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45958.137107523151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45958.137107523151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45958.137107523151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45958.137107523151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45958.137107523151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45958.137107523151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45958.137107523151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45958.137107523151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45958.137107523151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45958.137107523151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45958.137107523151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45958.137107523151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45958.137107523151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45958.137107523151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45958.137107523151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45958.137107523151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45958.137107523151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45958.137107523151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45958.137107523151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45958.137107523151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45958.137107523151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45958.137107523151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45958.137107523151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45958.137107523151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45958.137107523151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45958.137107523151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45958.137107523151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45958.137107523151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45958.137107523151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45958.137107523151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45958.137107523151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45958.137107523151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45958.137107523151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45958.137107523151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45958.137107523151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45958.137107523151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45958.137107523151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45958.137107523151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45958.137107523151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45958.137107523151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45958.137107523151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45958.137107523151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45958.137107523151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45958.137107523151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45958.137107523151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45958.137107523151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45958.137107523151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45958.137107523151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45958.137107523151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45958.137107523151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45958.137107523151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45958.137107523151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45958.137107523151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45958.137107523151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45958.137107523151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45958.137107523151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45958.137107523151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45958.137107523151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45958.137107523151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45958.137107523151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45958.137107523151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45958.137107523151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45958.137107523151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45958.137107523151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45958.137107523151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45958.137107523151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45958.137107523151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45958.137107523151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45958.137107523151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45958.137107523151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45958.137107523151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45958.137107523151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45958.137107523151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45958.137107523151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45958.137107523151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45958.137107523151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45958.137107523151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45958.137107523151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45958.137107523151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45958.137107523151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45958.137107523151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45958.137107523151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45958.137107523151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45958.137107523151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45958.137107523151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45958.137107523151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45958.137107523151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45958.137107523151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45958.137107523151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45958.137107523151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45958.137107523151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45958.137107523151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45958.137107523151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45958.137107523151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45958.137107523151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45958.137107523151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45958.137107523151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45958.137107523151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45958.137107523151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45958.137107523151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45958.137107523151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45958.137107523151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45958.137107523151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45958.137107523151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45958.137107523151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45958.137107523151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45958.137107523151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45958.137107523151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45958.137107523151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45958.137107523151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45958.137107523151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45958.137107523151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45958.137107523151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45958.137107523151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45958.137107523151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45958.137107523151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45958.137107523151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45958.137107523151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45958.137107523151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45958.137107523151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45958.137107523151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45958.137107523151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45958.137107523151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45958.137107523151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45958.137107523151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45958.137107523151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45958.137107523151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45958.137107523151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45958.137107523151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45958.137107523151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45958.137107523151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45958.137107523151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45958.137107523151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45958.137107523151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45958.137107523151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45958.137107523151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45958.137107523151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45958.137107523151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45958.137107523151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45958.137107523151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45958.137107523151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45958.137107523151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45958.137107523151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45958.137107523151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45958.137107523151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45958.137107523151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45958.137107523151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45958.137107523151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45958.137107523151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45958.137107523151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45958.137107523151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45958.137107523151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45958.137107523151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45958.137107523151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45958.137107523151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45958.137107523151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45958.137107523151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45958.137107523151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45958.137107523151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45958.137107523151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45958.137107523151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45958.137107523151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45958.137107523151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45958.137107523151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45958.137107523151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45958.137107523151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45958.137107523151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45958.137107523151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45958.137107523151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45958.137107523151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45958.137107523151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45958.137107523151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45958.137107523151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45958.137107523151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45958.137107523151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45958.137107523151</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254.65638958333147</v>
      </c>
      <c r="H2" s="99">
        <v>45703.474768518521</v>
      </c>
      <c r="I2" s="99" t="str">
        <f>IFERROR(VLOOKUP(D2,DB!A:F,6,0),"")</f>
        <v>SCECO</v>
      </c>
      <c r="J2" s="99" t="str">
        <f>IFERROR(VLOOKUP(D2,DB!A:G,7,0),"")</f>
        <v>Dead</v>
      </c>
      <c r="K2" s="101" t="s">
        <v>39085</v>
      </c>
      <c r="L2" s="94" t="str">
        <f>IFERROR(VLOOKUP(D2,DB!A:I,9,0),"")</f>
        <v>Latis</v>
      </c>
    </row>
    <row r="3" spans="1:16" ht="15" customHeight="1">
      <c r="A3" s="119"/>
      <c r="B3" s="119" t="str">
        <f>IFERROR(VLOOKUP(D3,DB!A:K,11,0),"")</f>
        <v/>
      </c>
      <c r="C3" s="120"/>
      <c r="D3" s="121"/>
      <c r="E3" s="98"/>
      <c r="F3" s="123"/>
      <c r="G3" s="124">
        <f ca="1">IFERROR(NOW()-F3,"")</f>
        <v>45958.137107523151</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45958.137107523151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45958.137107523151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45958.137107523151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45958.137107523151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45958.137107523151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45958.137107523151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45958.137107523151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45958.137107523151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45958.137107523151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45958.137107523151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45958.137107523151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45958.137107523151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45958.137107523151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45958.137107523151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45958.137107523151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45958.137107523151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45958.137107523151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45958.137107523151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45958.137107523151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45958.137107523151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45958.137107523151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45958.137107523151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45958.137107523151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45958.137107523151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45958.137107523151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45958.137107523151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45958.137107523151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45958.137107523151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45958.137107523151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45958.137107523151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45958.137107523151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45958.137107523151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45958.137107523151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45958.137107523151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45958.137107523151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45958.137107523151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45958.137107523151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45958.137107523151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45958.137107523151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45958.137107523151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45958.137107523151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45958.137107523151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45958.137107523151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45958.137107523151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45958.137107523151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45958.137107523151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45958.137107523151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45958.137107523151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45958.137107523151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45958.137107523151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45958.137107523151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45958.137107523151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45958.137107523151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45958.137107523151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45958.137107523151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45958.137107523151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45958.137107523151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45958.137107523151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45958.137107523151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45958.137107523151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45958.137107523151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45958.137107523151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45958.137107523151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45958.137107523151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45958.137107523151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45958.137107523151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45958.137107523151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45958.137107523151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45958.137107523151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45958.137107523151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45958.137107523151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45958.137107523151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45958.137107523151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45958.137107523151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45958.137107523151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45958.137107523151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45958.137107523151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45958.137107523151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45958.137107523151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45958.137107523151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45958.137107523151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45958.137107523151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45958.137107523151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45958.137107523151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45958.137107523151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45958.137107523151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45958.137107523151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45958.137107523151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45958.137107523151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45958.137107523151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45958.137107523151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45958.137107523151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45958.137107523151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45958.137107523151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45958.137107523151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45958.137107523151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45958.137107523151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45958.137107523151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45958.137107523151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45958.137107523151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45958.137107523151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45958.137107523151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45958.137107523151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45958.137107523151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45958.137107523151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45958.137107523151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45958.137107523151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45958.137107523151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45958.137107523151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45958.137107523151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45958.137107523151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45958.137107523151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45958.137107523151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45958.137107523151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45958.137107523151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45958.137107523151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45958.137107523151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45958.137107523151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45958.137107523151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45958.137107523151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45958.137107523151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45958.137107523151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45958.137107523151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45958.137107523151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45958.137107523151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45958.137107523151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45958.137107523151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45958.137107523151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45958.137107523151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45958.137107523151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45958.137107523151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45958.137107523151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45958.137107523151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45958.137107523151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45958.137107523151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45958.137107523151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45958.137107523151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45958.137107523151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45958.137107523151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45958.137107523151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45958.137107523151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45958.137107523151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45958.137107523151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45958.137107523151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45958.137107523151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45958.137107523151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45958.137107523151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45958.137107523151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45958.137107523151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45958.137107523151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45958.137107523151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45958.137107523151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45958.137107523151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45958.137107523151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45958.137107523151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45958.137107523151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45958.137107523151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45958.137107523151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45958.137107523151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45958.137107523151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45958.137107523151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45958.137107523151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45958.137107523151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45958.137107523151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45958.137107523151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45958.137107523151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45958.137107523151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45958.137107523151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45958.137107523151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45958.137107523151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45958.137107523151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45958.137107523151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45958.137107523151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45958.137107523151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45958.137107523151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45958.137107523151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45958.137107523151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45958.137107523151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45958.137107523151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45958.137107523151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45958.137107523151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45958.137107523151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45958.137107523151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45958.137107523151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45958.137107523151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45958.137107523151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45958.137107523151</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45958.137107523151</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66.305046990739356</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39079</v>
      </c>
      <c r="F3" s="38">
        <v>45926.188877314817</v>
      </c>
      <c r="G3" s="144">
        <f t="shared" ref="G3" ca="1" si="0">IFERROR(NOW()-F3,"")</f>
        <v>31.948229861111031</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39079</v>
      </c>
      <c r="F4" s="153">
        <v>45948.661111111112</v>
      </c>
      <c r="G4" s="154">
        <f ca="1">IFERROR(NOW()-F4,"")</f>
        <v>9.4759960648152628</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45958.137107175928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45958.137107175928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45958.137107175928</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45958.137107175928</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45958.137107175928</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45958.137107175928</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45958.137107175928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45958.137107175928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45958.137107175928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45958.137107175928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45958.137107175928</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45958.137107175928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45958.137107175928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45958.137107175928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45958.137107175928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45958.137107175928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45958.137107175928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45958.137107175928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45958.137107175928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45958.137107175928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45958.137107175928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45958.137107175928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45958.137107175928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45958.137107175928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45958.137107175928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45958.137107175928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45958.137107175928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45958.137107175928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45958.137107175928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45958.137107175928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45958.137107175928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45958.137107175928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45958.137107175928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45958.137107175928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45958.137107175928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45958.137107175928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45958.137107175928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45958.137107175928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45958.137107175928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45958.137107175928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45958.137107175928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45958.137107175928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45958.137107175928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45958.137107175928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45958.137107175928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45958.137107175928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45958.137107175928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45958.137107175928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45958.137107175928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45958.137107175928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45958.137107175928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45958.137107175928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45958.137107175928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45958.137107175928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45958.137107175928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45958.137107175928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45958.137107175928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45958.137107175928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45958.137107175928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45958.137107175928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45958.137107175928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45958.137107175928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45958.137107175928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45958.137107175928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45958.137107175928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45958.137107175928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45958.137107175928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45958.137107175928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45958.137107175928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45958.137107175928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45958.137107175928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45958.137107175928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45958.137107175928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45958.137107175928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45958.137107175928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45958.137107175928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45958.137107175928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45958.137107175928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45958.137107175928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45958.137107175928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45958.137107175928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45958.137107175928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45958.137107175928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45958.137107175928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45958.137107175928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45958.137107175928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45958.137107175928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45958.137107175928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45958.137107175928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45958.137107175928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45958.137107175928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45958.137107175928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45958.137107175928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45958.137107175928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45958.137107175928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45958.137107175928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45958.137107175928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45958.137107175928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45958.137107175928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45958.137107175928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45958.137107175928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45958.137107175928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45958.137107175928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45958.137107175928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45958.137107175928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45958.137107175928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45958.137107175928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45958.137107175928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45958.137107175928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45958.137107175928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45958.137107175928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45958.137107175928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45958.137107175928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45958.137107175928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45958.137107175928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45958.137107175928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45958.137107175928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45958.137107175928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45958.137107175928</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45958.137107175928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45958.137107175928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45958.137107175928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45958.137107175928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45958.137107175928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45958.137107175928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45958.137107175928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45958.137107175928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45958.137107175928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45958.137107175928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45958.137107175928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45958.137107175928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45958.137107175928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45958.137107175928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45958.137107175928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45958.137107175928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45958.137107175928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45958.137107175928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45958.137107175928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45958.137107175928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45958.137107175928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45958.137107175928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45958.137107175928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45958.137107175928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45958.137107175928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45958.137107175928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45958.137107175928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45958.137107175928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45958.137107175928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45958.137107175928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45958.137107175928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45958.137107175928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45958.137107175928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45958.137107175928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45958.137107175928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45958.137107175928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45958.137107175928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45958.137107175928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45958.137107175928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45958.137107175928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45958.137107175928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45958.137107175928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45958.137107175928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45958.137107175928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45958.137107175928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45958.137107175928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45958.137107175928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45958.137107175928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45958.137107175928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45958.137107175928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45958.137107175928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45958.137107175928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45958.137107175928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45958.137107175928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45958.137107175928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45958.137107175928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45958.137107175928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45958.137107175928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45958.137107175928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45958.137107175928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45958.137107175928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45958.137107175928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45958.137107175928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45958.137107175928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45958.137107175928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45958.137107175928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45958.137107175928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45958.137107175928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45958.137107175928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45958.137107175928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45958.137107175928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45958.137107175928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45958.137107175928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45958.137107175928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45958.137107175928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45958.137107175928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45958.137107175928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45958.137107175928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45958.137107175928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45958.137107175928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45958.137107175928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45958.137107175928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45958.137107175928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45958.137107175928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45958.137107175928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45958.137107175928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45958.137107175928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45958.137107175928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45958.137107175928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45958.137107175928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45958.137107175928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45958.137107175928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45958.137107175928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45958.137107175928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45958.137107175928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45958.137107175928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45958.137107175928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45958.137107175928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45958.137107175928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45958.137107175928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45958.137107175928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45958.137107175928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45958.137107175928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45958.137107175928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45958.137107175928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45958.137107175928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45958.137107175928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45958.137107175928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45958.137107175928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45958.137107175928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45958.137107175928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45958.137107175928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45958.137107175928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45958.137107175928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45958.137107175928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45958.137107175928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45958.137107175928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45958.137107175928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45958.137107175928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45958.137107175928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45958.137107175928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45958.137107175928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45958.137107175928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45958.137107175928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45958.137107175928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45958.137107175928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45958.137107175928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45958.137107175928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45958.137107175928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45958.137107175928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45958.137107175928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45958.137107175928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45958.137107175928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45958.137107175928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45958.137107175928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45958.137107175928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45958.137107175928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45958.137107175928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45958.137107175928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45958.137107175928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45958.137107175928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45958.137107175928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45958.137107175928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45958.137107175928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45958.137107175928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45958.137107175928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45958.137107175928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45958.137107175928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45958.137107175928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45958.137107175928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45958.137107175928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45958.137107175928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45958.137107175928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45958.137107175928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45958.137107175928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45958.137107175928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45958.137107175928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45958.137107175928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45958.137107175928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45958.137107175928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45958.137107175928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45958.137107175928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45958.137107175928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45958.137107175928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45958.137107175928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45958.137107175928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45958.137107175928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45958.137107175928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45958.137107175928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45958.137107175928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45958.137107175928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45958.137107175928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45958.137107175928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45958.137107175928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45958.137107175928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45958.137107175928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45958.137107175928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45958.137107175928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45958.137107175928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45958.137107175928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45958.137107175928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45958.137107175928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45958.137107175928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45958.137107175928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45958.137107175928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45958.137107175928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45958.137107175928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45958.137107175928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45958.137107175928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45958.137107175928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45958.137107175928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45958.137107175928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45958.137107175928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45958.137107175928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45958.137107175928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45958.137107175928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45958.137107175928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45958.137107175928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45958.137107175928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45958.137107175928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45958.137107175928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45958.137107175928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45958.137107175928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45958.137107175928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45958.137107175928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45958.137107175928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45958.137107175928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45958.137107175928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45958.137107175928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45958.137107175928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45958.137107175928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45958.137107175928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45958.137107175928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45958.137107175928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45958.137107175928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45958.137107175928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45958.137107175928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45958.137107175928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45958.137107175928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45958.137107175928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45958.137107175928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45958.137107175928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45958.137107175928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45958.137107175928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45958.137107175928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45958.137107175928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45958.137107175928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45958.137107175928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45958.137107175928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45958.137107175928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45958.137107175928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45958.137107175928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45958.137107175928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45958.137107175928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45958.137107175928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45958.137107175928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45958.137107175928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45958.137107175928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45958.137107175928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45958.137107175928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45958.137107175928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45958.137107175928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45958.137107175928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45958.137107175928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45958.137107175928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45958.137107175928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45958.137107175928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45958.137107175928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45958.137107175928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45958.137107175928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45958.137107175928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45958.137107175928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45958.137107175928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45958.137107175928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45958.137107175928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45958.137107175928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45958.137107175928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45958.137107175928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45958.137107175928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45958.137107175928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45958.137107175928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45958.137107175928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45958.137107175928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45958.137107175928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45958.137107175928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45958.137107175928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45958.137107175928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45958.137107175928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45958.137107175928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45958.137107175928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45958.137107175928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45958.137107175928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45958.137107175928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45958.137107175928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45958.137107175928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45958.137107175928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45958.137107175928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45958.137107175928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45958.137107175928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45958.137107175928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45958.137107175928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45958.137107175928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45958.137107175928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45958.137107175928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45958.137107175928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45958.137107175928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45958.137107175928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45958.137107175928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45958.137107175928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45958.137107175928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45958.137107175928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45958.137107175928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45958.137107175928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45958.137107175928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45958.137107175928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45958.137107175928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45958.137107175928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45958.137107175928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45958.137107175928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45958.137107175928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45958.137107175928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45958.137107175928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45958.137107175928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45958.137107175928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45958.137107175928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45958.137107175928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45958.137107175928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45958.137107175928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45958.137107175928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45958.137107175928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45958.137107175928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45958.137107175928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45958.137107175928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45958.137107175928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45958.137107175928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45958.137107175928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45958.137107175928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45958.137107175928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45958.137107175928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45958.137107175928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45958.137107175928</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39092</v>
      </c>
      <c r="B2" s="103" t="str">
        <f>IFERROR(VLOOKUP(D2,DB!A:K,11,0),"")</f>
        <v>R6</v>
      </c>
      <c r="C2" s="105">
        <v>5</v>
      </c>
      <c r="D2" s="103" t="s">
        <v>34731</v>
      </c>
      <c r="E2" s="106" t="s">
        <v>38998</v>
      </c>
      <c r="F2" s="107">
        <v>45958.077534722222</v>
      </c>
      <c r="G2" s="77">
        <f ca="1">IFERROR(NOW()-F2,"-")</f>
        <v>5.957245370518649E-2</v>
      </c>
      <c r="H2" s="107">
        <v>45958.06931712963</v>
      </c>
      <c r="I2" s="103" t="str">
        <f>IFERROR(VLOOKUP(D2,DB!A:F,6,0),"")</f>
        <v>SCECO</v>
      </c>
      <c r="J2" s="102" t="str">
        <f>IFERROR(VLOOKUP(D2,DB!A:G,7,0),"")</f>
        <v>Vandalized</v>
      </c>
      <c r="K2" s="108" t="s">
        <v>39093</v>
      </c>
      <c r="L2" s="109" t="str">
        <f>IFERROR(VLOOKUP(D2,DB!A:I,9,0),"")</f>
        <v>Latis</v>
      </c>
    </row>
    <row r="3" spans="1:16383" ht="31.5" customHeight="1">
      <c r="A3" s="104"/>
      <c r="B3" s="103" t="str">
        <f>IFERROR(VLOOKUP(D3,DB!A:K,11,0),"")</f>
        <v/>
      </c>
      <c r="C3" s="105"/>
      <c r="D3" s="103"/>
      <c r="E3" s="106"/>
      <c r="F3" s="107"/>
      <c r="G3" s="77">
        <f ca="1">IFERROR(NOW()-F3,"-")</f>
        <v>45958.137107175928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45958.137107175928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45958.137107175928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45958.137107175928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45958.137107175928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45958.137107175928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45958.137107175928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45958.137107175928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45958.137107175928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45958.137107175928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45958.137107175928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45958.137107175928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45958.137107175928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45958.137107175928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45958.137107175928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45958.137107175928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45958.137107175928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45958.137107175928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45958.137107175928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45958.137107175928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45958.137107175928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45958.137107175928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45958.137107175928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45958.137107175928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45958.137107175928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45958.137107175928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45958.137107175928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45958.137107175928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45958.137107175928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45958.137107175928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45958.137107175928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45958.137107175928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45958.137107175928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45958.137107175928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45958.137107175928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45958.137107175928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45958.137107175928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45958.137107175928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45958.137107175928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45958.137107175928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45958.137107175928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45958.137107175928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45958.137107175928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45958.137107175928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45958.137107175928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45958.137107175928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45958.137107175928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45958.137107175928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45958.137107175928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45958.137107175928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45958.137107175928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45958.137107175928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45958.137107175928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45958.137107175928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45958.137107175928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45958.137107175928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45958.137107175928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45958.137107175928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45958.137107175928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45958.137107175928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45958.137107175928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45958.137107175928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45958.137107175928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45958.137107175928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45958.137107175928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45958.137107175928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45958.137107175928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45958.137107175928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45958.137107175928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45958.137107175928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45958.137107175928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45958.137107175928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45958.137107175928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45958.137107175928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45958.137107175928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45958.137107175928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45958.137107175928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45958.137107175928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45958.137107175928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45958.137107175928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45958.137107175928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45958.137107175928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45958.137107175928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45958.137107175928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45958.137107175928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45958.137107175928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45958.137107175928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45958.137107175928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45958.137107175928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45958.137107175928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45958.137107175928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45958.137107175928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45958.137107175928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45958.137107175928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45958.137107175928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45958.137107175928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45958.137107175928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45958.137107175928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45958.137107175928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45958.137107175928</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2025-10-28T00:17:37Z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