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36" documentId="120_S{2AC9BD13-BADA-5192-A53E-5A8FF88502F6}" xr6:coauthVersionLast="47" xr6:coauthVersionMax="47" xr10:uidLastSave="{4F1DA18C-31B5-4507-AF2F-2B50408D0E10}"/>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<sst xmlns="http://schemas.openxmlformats.org/spreadsheetml/2006/main" count="180281" uniqueCount="39123">
  <si>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</si>
  <si>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</si>
  <si>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</si>
  <si>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</si>
  <si>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</si>
  <si>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</si>
  <si>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</si>
  <si>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</si>
  <si>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</si>
  <si>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</si>
  <si>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</si>
  <si>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</si>
  <si>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</si>
  <si>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</si>
  <si>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</si>
  <si>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</si>
  <si>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</si>
  <si>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</si>
  <si>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</si>
  <si>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</si>
  <si>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</si>
  <si>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</si>
  <si>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</si>
  <si>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</si>
  <si>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</si>
  <si>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</si>
  <si>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</si>
  <si>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</si>
  <si>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</si>
  <si>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</si>
  <si>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</si>
  <si>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</si>
  <si>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</si>
  <si>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</si>
  <si>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</si>
  <si>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</si>
  <si>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</si>
  <si>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</si>
  <si>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</si>
  <si>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</si>
  <si>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</si>
  <si>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</si>
  <si>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</si>
  <si>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</si>
  <si>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</si>
  <si>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</si>
  <si>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</si>
  <si>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</si>
  <si>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</si>
  <si>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</si>
  <si>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</si>
  <si>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</si>
  <si>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</si>
  <si>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</si>
  <si>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</si>
  <si>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</si>
  <si>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</si>
  <si>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</si>
  <si>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</si>
  <si>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</si>
  <si>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</si>
  <si>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</si>
  <si>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</si>
  <si>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</si>
  <si>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</si>
  <si>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</si>
  <si>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</si>
  <si>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</si>
  <si>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</si>
  <si>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</si>
  <si>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</si>
  <si>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</si>
  <si>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</si>
  <si>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</si>
  <si>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</si>
  <si>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</si>
  <si>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</si>
  <si>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</si>
  <si>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</si>
  <si>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</si>
  <si>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</si>
  <si>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</si>
  <si>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</si>
  <si>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</si>
  <si>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</si>
  <si>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</si>
  <si>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</si>
  <si>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</si>
  <si>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</si>
  <si>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</si>
  <si>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</si>
  <si>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</si>
  <si>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</si>
  <si>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</si>
  <si>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</si>
  <si>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</si>
  <si>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</si>
  <si>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</si>
  <si>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</si>
  <si>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</si>
  <si>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</si>
  <si>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</si>
  <si>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</si>
  <si>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</si>
  <si>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</si>
  <si>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</si>
  <si>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</si>
  <si>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</si>
  <si>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</si>
  <si>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</si>
  <si>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</si>
  <si>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</si>
  <si>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</si>
  <si>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</si>
  <si>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</si>
  <si>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</si>
  <si>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</si>
  <si>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</si>
  <si>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</si>
  <si>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</si>
  <si>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</si>
  <si>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</si>
  <si>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</si>
  <si>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</si>
  <si>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</si>
  <si>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</si>
  <si>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</si>
  <si>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</si>
  <si>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</si>
  <si>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</si>
  <si>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</si>
  <si>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</si>
  <si>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</si>
  <si>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</si>
  <si>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</si>
  <si>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</si>
  <si>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</si>
  <si>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</si>
  <si>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</si>
  <si>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</si>
  <si>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</si>
  <si>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</si>
  <si>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</si>
  <si>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</si>
  <si>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</si>
  <si>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</si>
  <si>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</si>
  <si>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</si>
  <si>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</si>
  <si>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</si>
  <si>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</si>
  <si>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</si>
  <si>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</si>
  <si>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</si>
  <si>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</si>
  <si>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</si>
  <si>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</si>
  <si>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</si>
  <si>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</si>
  <si>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</si>
  <si>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</si>
  <si>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</si>
  <si>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</si>
  <si>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</si>
  <si>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</si>
  <si>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</si>
  <si>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</si>
  <si>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</si>
  <si>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</si>
  <si>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</si>
  <si>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</si>
  <si>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</si>
  <si>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</si>
  <si>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</si>
  <si>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</si>
  <si>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</si>
  <si>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</si>
  <si>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</si>
  <si>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</si>
  <si>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</si>
  <si>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</si>
  <si>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</si>
  <si>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</si>
  <si>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</si>
  <si>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</si>
  <si>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</si>
  <si>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</si>
  <si>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</si>
  <si>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</si>
  <si>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</si>
  <si>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</si>
  <si>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</si>
  <si>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</si>
  <si>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</si>
  <si>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</si>
  <si>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</si>
  <si>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</si>
  <si>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</si>
  <si>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</si>
  <si>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</si>
  <si>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</si>
  <si>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</si>
  <si>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</si>
  <si>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</si>
  <si>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</si>
  <si>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</si>
  <si>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</si>
  <si>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</si>
  <si>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</si>
  <si>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</si>
  <si>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</si>
  <si>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</si>
  <si>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</si>
  <si>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</si>
  <si>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</si>
  <si>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</si>
  <si>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</si>
  <si>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</si>
  <si>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</si>
  <si>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</si>
  <si>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</si>
  <si>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</si>
  <si>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</si>
  <si>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</si>
  <si>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</si>
  <si>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</si>
  <si>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</si>
  <si>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</si>
  <si>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</si>
  <si>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</si>
  <si>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</si>
  <si>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</si>
  <si>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</si>
  <si>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</si>
  <si>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</si>
  <si>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</si>
  <si>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</si>
  <si>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</si>
  <si>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</si>
  <si>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</si>
  <si>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</si>
  <si>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</si>
  <si>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</si>
  <si>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</si>
  <si>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</si>
  <si>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</si>
  <si>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</si>
  <si>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</si>
  <si>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</si>
  <si>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</si>
  <si>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</si>
  <si>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</si>
  <si>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</si>
  <si>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</si>
  <si>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</si>
  <si>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</si>
  <si>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</si>
  <si>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</si>
  <si>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</si>
  <si>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</si>
  <si>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</si>
  <si>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</si>
  <si>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</si>
  <si>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</si>
  <si>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</si>
  <si>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</si>
  <si>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</si>
  <si>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</si>
  <si>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</si>
  <si>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</si>
  <si>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</si>
  <si>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</si>
  <si>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</si>
  <si>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</si>
  <si>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</si>
  <si>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</si>
  <si>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</si>
  <si>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</si>
  <si>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</si>
  <si>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</si>
  <si>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</si>
  <si>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</si>
  <si>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</si>
  <si>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</si>
  <si>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</si>
  <si>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</si>
  <si>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</si>
  <si>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</si>
  <si>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</si>
  <si>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</si>
  <si>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</si>
  <si>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</si>
  <si>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</si>
  <si>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</si>
  <si>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</si>
  <si>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</si>
  <si>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</si>
  <si>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</si>
  <si>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</si>
  <si>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</si>
  <si>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</si>
  <si>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</si>
  <si>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</si>
  <si>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</si>
  <si>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</si>
  <si>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</si>
  <si>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</si>
  <si>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</si>
  <si>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</si>
  <si>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</si>
  <si>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</si>
  <si>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</si>
  <si>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</si>
  <si>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</si>
  <si>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</si>
  <si>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</si>
  <si>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</si>
  <si>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</si>
  <si>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</si>
  <si>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</si>
  <si>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</si>
  <si>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</si>
  <si>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</si>
  <si>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</si>
  <si>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</si>
  <si>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</si>
  <si>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</si>
  <si>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</si>
  <si>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</si>
  <si>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</si>
  <si>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</si>
  <si>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</si>
  <si>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</si>
  <si>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</si>
  <si>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</si>
  <si>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</si>
  <si>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</si>
  <si>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</si>
  <si>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</si>
  <si>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</si>
  <si>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</si>
  <si>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</si>
  <si>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</si>
  <si>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</si>
  <si>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</si>
  <si>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</si>
  <si>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</si>
  <si>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</si>
  <si>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</si>
  <si>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</si>
  <si>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</si>
  <si>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</si>
  <si>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</si>
  <si>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</si>
  <si>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</si>
  <si>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</si>
  <si>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</si>
  <si>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</si>
  <si>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</si>
  <si>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</si>
  <si>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</si>
  <si>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</si>
  <si>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</si>
  <si>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</si>
  <si>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</si>
  <si>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</si>
  <si>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</si>
  <si>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</si>
  <si>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</si>
  <si>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</si>
  <si>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</si>
  <si>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</si>
  <si>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</si>
  <si>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</si>
  <si>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</si>
  <si>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</si>
  <si>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</si>
  <si>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</si>
  <si>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</si>
  <si>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</si>
  <si>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</si>
  <si>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</si>
  <si>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</si>
  <si>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</si>
  <si>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</si>
  <si>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</si>
  <si>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</si>
  <si>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</si>
  <si>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</si>
  <si>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</si>
  <si>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</si>
  <si>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</si>
  <si>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</si>
  <si>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</si>
  <si>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</si>
  <si>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</si>
  <si>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</si>
  <si>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</si>
  <si>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</si>
  <si>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</si>
  <si>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</si>
  <si>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</si>
  <si>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</si>
  <si>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</si>
  <si>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</si>
  <si>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</si>
  <si>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</si>
  <si>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</si>
  <si>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</si>
  <si>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</si>
  <si>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</si>
  <si>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</si>
  <si>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</si>
  <si>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</si>
  <si>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</si>
  <si>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</si>
  <si>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</si>
  <si>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</si>
  <si>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</si>
  <si>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</si>
  <si>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</si>
  <si>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</si>
  <si>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</si>
  <si>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</si>
  <si>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</si>
  <si>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</si>
  <si>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</si>
  <si>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</si>
  <si>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</si>
  <si>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</si>
  <si>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</si>
  <si>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</si>
  <si>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</si>
  <si>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</si>
  <si>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</si>
  <si>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</si>
  <si>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</si>
  <si>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</si>
  <si>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</si>
  <si>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</si>
  <si>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</si>
  <si>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</si>
  <si>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</si>
  <si>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</si>
  <si>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</si>
  <si>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</si>
  <si>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</si>
  <si>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</si>
  <si>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</si>
  <si>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</si>
  <si>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</si>
  <si>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</si>
  <si>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</si>
  <si>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</si>
  <si>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</si>
  <si>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</si>
  <si>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</si>
  <si>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</si>
  <si>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</si>
  <si>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</si>
  <si>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</si>
  <si>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</si>
  <si>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</si>
  <si>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</si>
  <si>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</si>
  <si>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</si>
  <si>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</si>
  <si>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</si>
  <si>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</si>
  <si>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</si>
  <si>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</si>
  <si>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</si>
  <si>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</si>
  <si>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</si>
  <si>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</si>
  <si>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</si>
  <si>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</si>
  <si>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</si>
  <si>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</si>
  <si>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</si>
  <si>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</si>
  <si>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</si>
  <si>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</si>
  <si>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</si>
  <si>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</si>
  <si>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</si>
  <si>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</si>
  <si>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</si>
  <si>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</si>
  <si>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</si>
  <si>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</si>
  <si>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</si>
  <si>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</si>
  <si>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</si>
  <si>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</si>
  <si>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</si>
  <si>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</si>
  <si>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</si>
  <si>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</si>
  <si>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</si>
  <si>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</si>
  <si>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</si>
  <si>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</si>
  <si>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</si>
  <si>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</si>
  <si>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</si>
  <si>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</si>
  <si>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</si>
  <si>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</si>
  <si>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</si>
  <si>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</si>
  <si>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</si>
  <si>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</si>
  <si>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</si>
  <si>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</si>
  <si>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</si>
  <si>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</si>
  <si>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</si>
  <si>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</si>
  <si>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</si>
  <si>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</si>
  <si>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</si>
  <si>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</si>
  <si>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</si>
  <si>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</si>
  <si>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</si>
  <si>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</si>
  <si>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</si>
  <si>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</si>
  <si>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</si>
  <si>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</si>
  <si>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</si>
  <si>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</si>
  <si>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</si>
  <si>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</si>
  <si>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</si>
  <si>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</si>
  <si>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</si>
  <si>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</si>
  <si>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</si>
  <si>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</si>
  <si>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</si>
  <si>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</si>
  <si>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</si>
  <si>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</si>
  <si>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</si>
  <si>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</si>
  <si>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</si>
  <si>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</si>
  <si>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</si>
  <si>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</si>
  <si>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</si>
  <si>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</si>
  <si>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</si>
  <si>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</si>
  <si>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</si>
  <si>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</si>
  <si>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</si>
  <si>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</si>
  <si>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</si>
  <si>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</si>
  <si>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</si>
  <si>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</si>
  <si>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</si>
  <si>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</si>
  <si>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</si>
  <si>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</si>
  <si>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</si>
  <si>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</si>
  <si>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</si>
  <si>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</si>
  <si>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</si>
  <si>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</si>
  <si>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</si>
  <si>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</si>
  <si>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</si>
  <si>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</si>
  <si>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</si>
  <si>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</si>
  <si>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</si>
  <si>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</si>
  <si>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</si>
  <si>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</si>
  <si>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</si>
  <si>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</si>
  <si>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</si>
  <si>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</si>
  <si>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</si>
  <si>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</si>
  <si>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</si>
  <si>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</si>
  <si>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</si>
  <si>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</si>
  <si>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</si>
  <si>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</si>
  <si>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</si>
  <si>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</si>
  <si>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</si>
  <si>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</si>
  <si>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</si>
  <si>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</si>
  <si>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</si>
  <si>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</si>
  <si>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</si>
  <si>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</si>
  <si>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</si>
  <si>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</si>
  <si>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</si>
  <si>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</si>
  <si>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</si>
  <si>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</si>
  <si>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</si>
  <si>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</si>
  <si>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</si>
  <si>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</si>
  <si>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</si>
  <si>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</si>
  <si>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</si>
  <si>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</si>
  <si>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</si>
  <si>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</si>
  <si>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</si>
  <si>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</si>
  <si>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</si>
  <si>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</si>
  <si>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</si>
  <si>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</si>
  <si>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</si>
  <si>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</si>
  <si>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</si>
  <si>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</si>
  <si>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</si>
  <si>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</si>
  <si>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</si>
  <si>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</si>
  <si>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</si>
  <si>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</si>
  <si>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</si>
  <si>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</si>
  <si>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</si>
  <si>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</si>
  <si>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</si>
  <si>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</si>
  <si>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</si>
  <si>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</si>
  <si>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</si>
  <si>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</si>
  <si>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</si>
  <si>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</si>
  <si>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</si>
  <si>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</si>
  <si>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</si>
  <si>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</si>
  <si>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</si>
  <si>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</si>
  <si>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</si>
  <si>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</si>
  <si>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</si>
  <si>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</si>
  <si>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</si>
  <si>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</si>
  <si>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</si>
  <si>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</si>
  <si>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</si>
  <si>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</si>
  <si>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</si>
  <si>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</si>
  <si>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</si>
  <si>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</si>
  <si>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</si>
  <si>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</si>
  <si>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</si>
  <si>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</si>
  <si>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</si>
  <si>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</si>
  <si>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</si>
  <si>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</si>
  <si>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</si>
  <si>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</si>
  <si>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</si>
  <si>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</si>
  <si>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</si>
  <si>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</si>
  <si>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</si>
  <si>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</si>
  <si>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</si>
  <si>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</si>
  <si>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</si>
  <si>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</si>
  <si>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</si>
  <si>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</si>
  <si>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</si>
  <si>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</si>
  <si>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</si>
  <si>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</si>
  <si>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</si>
  <si>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</si>
  <si>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</si>
  <si>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</si>
  <si>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</si>
  <si>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</si>
  <si>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</si>
  <si>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</si>
  <si>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</si>
  <si>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</si>
  <si>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</si>
  <si>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</si>
  <si>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</si>
  <si>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</si>
  <si>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</si>
  <si>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</si>
  <si>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</si>
  <si>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</si>
  <si>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</si>
  <si>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</si>
  <si>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</si>
  <si>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</si>
  <si>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</si>
  <si>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</si>
  <si>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</si>
  <si>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</si>
  <si>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</si>
  <si>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</si>
  <si>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</si>
  <si>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</si>
  <si>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</si>
  <si>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</si>
  <si>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</si>
  <si>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</si>
  <si>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</si>
  <si>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</si>
  <si>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</si>
  <si>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</si>
  <si>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</si>
  <si>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</si>
  <si>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</si>
  <si>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</si>
  <si>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</si>
  <si>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</si>
  <si>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</si>
  <si>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</si>
  <si>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</si>
  <si>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</si>
  <si>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</si>
  <si>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</si>
  <si>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</si>
  <si>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</si>
  <si>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</si>
  <si>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</si>
  <si>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</si>
  <si>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</si>
  <si>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</si>
  <si>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</si>
  <si>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</si>
  <si>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</si>
  <si>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</si>
  <si>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</si>
  <si>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</si>
  <si>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</si>
  <si>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</si>
  <si>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</si>
  <si>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</si>
  <si>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</si>
  <si>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</si>
  <si>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</si>
  <si>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</si>
  <si>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</si>
  <si>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</si>
  <si>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</si>
  <si>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</si>
  <si>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</si>
  <si>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</si>
  <si>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</si>
  <si>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</si>
  <si>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</si>
  <si>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</si>
  <si>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</si>
  <si>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</si>
  <si>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</si>
  <si>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</si>
  <si>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</si>
  <si>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</si>
  <si>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</si>
  <si>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</si>
  <si>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</si>
  <si>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</si>
  <si>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</si>
  <si>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</si>
  <si>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</si>
  <si>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</si>
  <si>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</si>
  <si>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</si>
  <si>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</si>
  <si>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</si>
  <si>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</si>
  <si>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</si>
  <si>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</si>
  <si>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</si>
  <si>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</si>
  <si>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</si>
  <si>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</si>
  <si>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</si>
  <si>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</si>
  <si>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</si>
  <si>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</si>
  <si>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</si>
  <si>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</si>
  <si>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</si>
  <si>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</si>
  <si>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</si>
  <si>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</si>
  <si>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</si>
  <si>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</si>
  <si>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</si>
  <si>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</si>
  <si>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</si>
  <si>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</si>
  <si>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</si>
  <si>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</si>
  <si>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</si>
  <si>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</si>
  <si>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</si>
  <si>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</si>
  <si>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</si>
  <si>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</si>
  <si>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</si>
  <si>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</si>
  <si>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</si>
  <si>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</si>
  <si>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</si>
  <si>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</si>
  <si>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</si>
  <si>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</si>
  <si>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</si>
  <si>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</si>
  <si>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</si>
  <si>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</si>
  <si>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</si>
  <si>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</si>
  <si>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</si>
  <si>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</si>
  <si>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</si>
  <si>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</si>
  <si>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</si>
  <si>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</si>
  <si>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</si>
  <si>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</si>
  <si>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</si>
  <si>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</si>
  <si>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</si>
  <si>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</si>
  <si>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</si>
  <si>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</si>
  <si>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</si>
  <si>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</si>
  <si>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</si>
  <si>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</si>
  <si>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</si>
  <si>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</si>
  <si>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</si>
  <si>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</si>
  <si>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</si>
  <si>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</si>
  <si>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</si>
  <si>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</si>
  <si>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</si>
  <si>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</si>
  <si>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</si>
  <si>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</si>
  <si>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</si>
  <si>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</si>
  <si>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</si>
  <si>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</si>
  <si>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</si>
  <si>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</si>
  <si>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</si>
  <si>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</si>
  <si>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</si>
  <si>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</si>
  <si>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</si>
  <si>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</si>
  <si>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</si>
  <si>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</si>
  <si>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</si>
  <si>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</si>
  <si>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</si>
  <si>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</si>
  <si>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</si>
  <si>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</si>
  <si>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</si>
  <si>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</si>
  <si>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</si>
  <si>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</si>
  <si>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</si>
  <si>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</si>
  <si>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</si>
  <si>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</si>
  <si>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</si>
  <si>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</si>
  <si>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</si>
  <si>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</si>
  <si>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</si>
  <si>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</si>
  <si>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</si>
  <si>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</si>
  <si>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</si>
  <si>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</si>
  <si>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</si>
  <si>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</si>
  <si>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</si>
  <si>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</si>
  <si>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</si>
  <si>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</si>
  <si>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</si>
  <si>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</si>
  <si>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</si>
  <si>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</si>
  <si>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</si>
  <si>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</si>
  <si>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</si>
  <si>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</si>
  <si>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</si>
  <si>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</si>
  <si>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</si>
  <si>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</si>
  <si>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</si>
  <si>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</si>
  <si>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</si>
  <si>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</si>
  <si>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</si>
  <si>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</si>
  <si>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</si>
  <si>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</si>
  <si>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</si>
  <si>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</si>
  <si>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</si>
  <si>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</si>
  <si>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</si>
  <si>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</si>
  <si>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</si>
  <si>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</si>
  <si>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</si>
  <si>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</si>
  <si>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</si>
  <si>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</si>
  <si>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</si>
  <si>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</si>
  <si>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</si>
  <si>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</si>
  <si>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</si>
  <si>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</si>
  <si>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</si>
  <si>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</si>
  <si>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</si>
  <si>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</si>
  <si>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</si>
  <si>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</si>
  <si>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</si>
  <si>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</si>
  <si>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</si>
  <si>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</si>
  <si>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</si>
  <si>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</si>
  <si>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</si>
  <si>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</si>
  <si>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</si>
  <si>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</si>
  <si>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</si>
  <si>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</si>
  <si>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</si>
  <si>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</si>
  <si>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</si>
  <si>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</si>
  <si>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</si>
  <si>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</si>
  <si>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</si>
  <si>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</si>
  <si>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</si>
  <si>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</si>
  <si>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</si>
  <si>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</si>
  <si>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</si>
  <si>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</si>
  <si>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</si>
  <si>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</si>
  <si>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</si>
  <si>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</si>
  <si>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</si>
  <si>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</si>
  <si>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</si>
  <si>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</si>
  <si>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</si>
  <si>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</si>
  <si>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</si>
  <si>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</si>
  <si>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</si>
  <si>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</si>
  <si>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</si>
  <si>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</si>
  <si>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</si>
  <si>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</si>
  <si>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</si>
  <si>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</si>
  <si>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</si>
  <si>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</si>
  <si>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</si>
  <si>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</si>
  <si>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</si>
  <si>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</si>
  <si>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</si>
  <si>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</si>
  <si>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</si>
  <si>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</si>
  <si>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</si>
  <si>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</si>
  <si>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</si>
  <si>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</si>
  <si>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</si>
  <si>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</si>
  <si>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</si>
  <si>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</si>
  <si>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</si>
  <si>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</si>
  <si>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</si>
  <si>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</si>
  <si>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</si>
  <si>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</si>
  <si>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</si>
  <si>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</si>
  <si>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</si>
  <si>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</si>
  <si>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</si>
  <si>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</si>
  <si>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</si>
  <si>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</si>
  <si>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</si>
  <si>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</si>
  <si>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</si>
  <si>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</si>
  <si>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</si>
  <si>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</si>
  <si>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</si>
  <si>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</si>
  <si>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</si>
  <si>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</si>
  <si>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</si>
  <si>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</si>
  <si>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</si>
  <si>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</si>
  <si>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</si>
  <si>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</si>
  <si>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</si>
  <si>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</si>
  <si>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</si>
  <si>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</si>
  <si>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</si>
  <si>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</si>
  <si>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</si>
  <si>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</si>
  <si>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</si>
  <si>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</si>
  <si>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</si>
  <si>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</si>
  <si>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</si>
  <si>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</si>
  <si>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</si>
  <si>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</si>
  <si>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</si>
  <si>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</si>
  <si>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</si>
  <si>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</si>
  <si>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</si>
  <si>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</si>
  <si>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</si>
  <si>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</si>
  <si>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</si>
  <si>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</si>
  <si>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</si>
  <si>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</si>
  <si>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</si>
  <si>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</si>
  <si>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</si>
  <si>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</si>
  <si>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</si>
  <si>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</si>
  <si>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</si>
  <si>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</si>
  <si>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</si>
  <si>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</si>
  <si>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</si>
  <si>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</si>
  <si>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</si>
  <si>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</si>
  <si>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</si>
  <si>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</si>
  <si>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</si>
  <si>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</si>
  <si>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</si>
  <si>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</si>
  <si>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</si>
  <si>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</si>
  <si>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</si>
  <si>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</si>
  <si>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</si>
  <si>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</si>
  <si>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</si>
  <si>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</si>
  <si>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</si>
  <si>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</si>
  <si>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</si>
  <si>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</si>
  <si>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</si>
  <si>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</si>
  <si>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</si>
  <si>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</si>
  <si>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</si>
  <si>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</si>
  <si>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</si>
  <si>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</si>
  <si>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</si>
  <si>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</si>
  <si>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</si>
  <si>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</si>
  <si>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</si>
  <si>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</si>
  <si>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</si>
  <si>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</si>
  <si>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</si>
  <si>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</si>
  <si>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</si>
  <si>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</si>
  <si>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</si>
  <si>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</si>
  <si>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</si>
  <si>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</si>
  <si>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</si>
  <si>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</si>
  <si>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</si>
  <si>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</si>
  <si>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</si>
  <si>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</si>
  <si>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</si>
  <si>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</si>
  <si>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</si>
  <si>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</si>
  <si>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</si>
  <si>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</si>
  <si>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</si>
  <si>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</si>
  <si>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</si>
  <si>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</si>
  <si>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</si>
  <si>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</si>
  <si>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</si>
  <si>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</si>
  <si>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</si>
  <si>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</si>
  <si>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</si>
  <si>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</si>
  <si>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</si>
  <si>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</si>
  <si>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</si>
  <si>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</si>
  <si>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</si>
  <si>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</si>
  <si>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</si>
  <si>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</si>
  <si>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</si>
  <si>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</si>
  <si>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</si>
  <si>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</si>
  <si>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</si>
  <si>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</si>
  <si>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</si>
  <si>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</si>
  <si>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</si>
  <si>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</si>
  <si>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</si>
  <si>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</si>
  <si>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</si>
  <si>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</si>
  <si>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</si>
  <si>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</si>
  <si>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</si>
  <si>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</si>
  <si>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</si>
  <si>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</si>
  <si>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</si>
  <si>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</si>
  <si>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</si>
  <si>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</si>
  <si>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</si>
  <si>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</si>
  <si>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</si>
  <si>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</si>
  <si>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</si>
  <si>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</si>
  <si>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</si>
  <si>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</si>
  <si>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</si>
  <si>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</si>
  <si>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</si>
  <si>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</si>
  <si>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</si>
  <si>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</si>
  <si>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</si>
  <si>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</si>
  <si>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</si>
  <si>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</si>
  <si>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</si>
  <si>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</si>
  <si>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</si>
  <si>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</si>
  <si>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</si>
  <si>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</si>
  <si>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</si>
  <si>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</si>
  <si>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</si>
  <si>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</si>
  <si>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</si>
  <si>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</si>
  <si>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</si>
  <si>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</si>
  <si>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</si>
  <si>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</si>
  <si>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</si>
  <si>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</si>
  <si>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</si>
  <si>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</si>
  <si>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</si>
  <si>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</si>
  <si>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</si>
  <si>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</si>
  <si>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</si>
  <si>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</si>
  <si>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</si>
  <si>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</si>
  <si>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</si>
  <si>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</si>
  <si>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</si>
  <si>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</si>
  <si>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</si>
  <si>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</si>
  <si>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</si>
  <si>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</si>
  <si>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</si>
  <si>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</si>
  <si>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</si>
  <si>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</si>
  <si>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</si>
  <si>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</si>
  <si>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</si>
  <si>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</si>
  <si>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</si>
  <si>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</si>
  <si>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</si>
  <si>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</si>
  <si>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</si>
  <si>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</si>
  <si>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</si>
  <si>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</si>
  <si>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</si>
  <si>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</si>
  <si>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</si>
  <si>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</si>
  <si>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</si>
  <si>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</si>
  <si>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</si>
  <si>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</si>
  <si>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</si>
  <si>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</si>
  <si>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</si>
  <si>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</si>
  <si>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</si>
  <si>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</si>
  <si>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</si>
  <si>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</si>
  <si>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</si>
  <si>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</si>
  <si>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</si>
  <si>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</si>
  <si>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</si>
  <si>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</si>
  <si>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</si>
  <si>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</si>
  <si>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</si>
  <si>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</si>
  <si>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</si>
  <si>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</si>
  <si>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</si>
  <si>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</si>
  <si>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</si>
  <si>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</si>
  <si>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</si>
  <si>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</si>
  <si>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</si>
  <si>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</si>
  <si>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</si>
  <si>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</si>
  <si>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</si>
  <si>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</si>
  <si>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</si>
  <si>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</si>
  <si>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</si>
  <si>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</si>
  <si>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</si>
  <si>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</si>
  <si>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</si>
  <si>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</si>
  <si>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</si>
  <si>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</si>
  <si>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</si>
  <si>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</si>
  <si>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</si>
  <si>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</si>
  <si>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</si>
  <si>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</si>
  <si>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</si>
  <si>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</si>
  <si>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</si>
  <si>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</si>
  <si>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</si>
  <si>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</si>
  <si>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</si>
  <si>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</si>
  <si>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</si>
  <si>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</si>
  <si>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</si>
  <si>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</si>
  <si>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</si>
  <si>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</si>
  <si>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</si>
  <si>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</si>
  <si>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</si>
  <si>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</si>
  <si>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</si>
  <si>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</si>
  <si>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</si>
  <si>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</si>
  <si>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</si>
  <si>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</si>
  <si>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</si>
  <si>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</si>
  <si>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</si>
  <si>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</si>
  <si>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</si>
  <si>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</si>
  <si>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</si>
  <si>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</si>
  <si>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</si>
  <si>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</si>
  <si>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</si>
  <si>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</si>
  <si>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</si>
  <si>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</si>
  <si>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</si>
  <si>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</si>
  <si>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</si>
  <si>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</si>
  <si>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</si>
  <si>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</si>
  <si>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</si>
  <si>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</si>
  <si>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</si>
  <si>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</si>
  <si>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</si>
  <si>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</si>
  <si>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</si>
  <si>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</si>
  <si>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</si>
  <si>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</si>
  <si>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</si>
  <si>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</si>
  <si>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</si>
  <si>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</si>
  <si>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</si>
  <si>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</si>
  <si>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</si>
  <si>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</si>
  <si>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</si>
  <si>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</si>
  <si>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</si>
  <si>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</si>
  <si>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</si>
  <si>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</si>
  <si>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</si>
  <si>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</si>
  <si>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</si>
  <si>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</si>
  <si>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</si>
  <si>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</si>
  <si>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</si>
  <si>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</si>
  <si>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</si>
  <si>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</si>
  <si>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</si>
  <si>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</si>
  <si>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</si>
  <si>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</si>
  <si>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</si>
  <si>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</si>
  <si>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</si>
  <si>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</si>
  <si>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</si>
  <si>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</si>
  <si>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</si>
  <si>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</si>
  <si>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</si>
  <si>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</si>
  <si>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</si>
  <si>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</si>
  <si>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</si>
  <si>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</si>
  <si>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</si>
  <si>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</si>
  <si>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</si>
  <si>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</si>
  <si>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</si>
  <si>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</si>
  <si>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</si>
  <si>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</si>
  <si>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</si>
  <si>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</si>
  <si>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</si>
  <si>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</si>
  <si>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</si>
  <si>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</si>
  <si>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</si>
  <si>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</si>
  <si>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</si>
  <si>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</si>
  <si>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</si>
  <si>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</si>
  <si>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</si>
  <si>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</si>
  <si>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</si>
  <si>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</si>
  <si>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</si>
  <si>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</si>
  <si>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</si>
  <si>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</si>
  <si>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</si>
  <si>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</si>
  <si>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</si>
  <si>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</si>
  <si>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</si>
  <si>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</si>
  <si>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</si>
  <si>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</si>
  <si>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</si>
  <si>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</si>
  <si>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</si>
  <si>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</si>
  <si>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</si>
  <si>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</si>
  <si>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</si>
  <si>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</si>
  <si>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</si>
  <si>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</si>
  <si>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</si>
  <si>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</si>
  <si>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</si>
  <si>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</si>
  <si>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</si>
  <si>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</si>
  <si>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</si>
  <si>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</si>
  <si>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</si>
  <si>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</si>
  <si>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</si>
  <si>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</si>
  <si>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</si>
  <si>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</si>
  <si>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</si>
  <si>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</si>
  <si>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</si>
  <si>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</si>
  <si>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</si>
  <si>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</si>
  <si>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</si>
  <si>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</si>
  <si>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</si>
  <si>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</si>
  <si>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</si>
  <si>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</si>
  <si>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</si>
  <si>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</si>
  <si>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</si>
  <si>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</si>
  <si>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</si>
  <si>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</si>
  <si>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</si>
  <si>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</si>
  <si>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</si>
  <si>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</si>
  <si>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</si>
  <si>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</si>
  <si>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</si>
  <si>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</si>
  <si>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</si>
  <si>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</si>
  <si>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</si>
  <si>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</si>
  <si>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</si>
  <si>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</si>
  <si>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</si>
  <si>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</si>
  <si>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</si>
  <si>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</si>
  <si>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</si>
  <si>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</si>
  <si>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</si>
  <si>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</si>
  <si>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</si>
  <si>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</si>
  <si>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</si>
  <si>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</si>
  <si>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</si>
  <si>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</si>
  <si>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</si>
  <si>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</si>
  <si>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</si>
  <si>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</si>
  <si>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</si>
  <si>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</si>
  <si>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</si>
  <si>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</si>
  <si>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</si>
  <si>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</si>
  <si>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</si>
  <si>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</si>
  <si>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</si>
  <si>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</si>
  <si>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</si>
  <si>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</si>
  <si>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</si>
  <si>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</si>
  <si>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</si>
  <si>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</si>
  <si>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</si>
  <si>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</si>
  <si>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</si>
  <si>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</si>
  <si>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</si>
  <si>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</si>
  <si>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</si>
  <si>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</si>
  <si>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</si>
  <si>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</si>
  <si>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</si>
  <si>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</si>
  <si>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</si>
  <si>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</si>
  <si>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</si>
  <si>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</si>
  <si>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</si>
  <si>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</si>
  <si>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</si>
  <si>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</si>
  <si>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</si>
  <si>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</si>
  <si>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</si>
  <si>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</si>
  <si>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</si>
  <si>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</si>
  <si>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</si>
  <si>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</si>
  <si>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</si>
  <si>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</si>
  <si>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</si>
  <si>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</si>
  <si>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</si>
  <si>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</si>
  <si>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</si>
  <si>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</si>
  <si>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</si>
  <si>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</si>
  <si>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</si>
  <si>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</si>
  <si>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</si>
  <si>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</si>
  <si>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</si>
  <si>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</si>
  <si>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</si>
  <si>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</si>
  <si>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</si>
  <si>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</si>
  <si>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</si>
  <si>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</si>
  <si>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</si>
  <si>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</si>
  <si>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</si>
  <si>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</si>
  <si>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</si>
  <si>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</si>
  <si>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</si>
  <si>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</si>
  <si>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</si>
  <si>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</si>
  <si>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</si>
  <si>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</si>
  <si>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</si>
  <si>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</si>
  <si>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</si>
  <si>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</si>
  <si>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</si>
  <si>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</si>
  <si>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</si>
  <si>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</si>
  <si>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</si>
  <si>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</si>
  <si>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</si>
  <si>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</si>
  <si>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</si>
  <si>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</si>
  <si>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</si>
  <si>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</si>
  <si>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</si>
  <si>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</si>
  <si>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</si>
  <si>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</si>
  <si>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</si>
  <si>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</si>
  <si>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</si>
  <si>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</si>
  <si>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</si>
  <si>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</si>
  <si>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</si>
  <si>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</si>
  <si>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</si>
  <si>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</si>
  <si>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</si>
  <si>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</si>
  <si>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</si>
  <si>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</si>
  <si>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</si>
  <si>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</si>
  <si>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</si>
  <si>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</si>
  <si>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</si>
  <si>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</si>
  <si>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</si>
  <si>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</si>
  <si>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</si>
  <si>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</si>
  <si>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</si>
  <si>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</si>
  <si>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</si>
  <si>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</si>
  <si>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</si>
  <si>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</si>
  <si>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</si>
  <si>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</si>
  <si>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</si>
  <si>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</si>
  <si>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</si>
  <si>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</si>
  <si>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</si>
  <si>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</si>
  <si>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</si>
  <si>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</si>
  <si>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</si>
  <si>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</si>
  <si>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</si>
  <si>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</si>
  <si>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</si>
  <si>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</si>
  <si>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</si>
  <si>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</si>
  <si>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</si>
  <si>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</si>
  <si>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</si>
  <si>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</si>
  <si>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</si>
  <si>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</si>
  <si>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</si>
  <si>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</si>
  <si>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</si>
  <si>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</si>
  <si>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</si>
  <si>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</si>
  <si>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</si>
  <si>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</si>
  <si>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</si>
  <si>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</si>
  <si>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</si>
  <si>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</si>
  <si>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</si>
  <si>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</si>
  <si>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</si>
  <si>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</si>
  <si>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</si>
  <si>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</si>
  <si>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</si>
  <si>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</si>
  <si>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</si>
  <si>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</si>
  <si>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</si>
  <si>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</si>
  <si>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</si>
  <si>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</si>
  <si>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</si>
  <si>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</si>
  <si>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</si>
  <si>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</si>
  <si>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</si>
  <si>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</si>
  <si>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</si>
  <si>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</si>
  <si>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</si>
  <si>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</si>
  <si>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</si>
  <si>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</si>
  <si>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</si>
  <si>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</si>
  <si>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</si>
  <si>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</si>
  <si>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</si>
  <si>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</si>
  <si>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</si>
  <si>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</si>
  <si>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</si>
  <si>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</si>
  <si>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</si>
  <si>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</si>
  <si>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</si>
  <si>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</si>
  <si>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</si>
  <si>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</si>
  <si>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</si>
  <si>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</si>
  <si>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</si>
  <si>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</si>
  <si>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</si>
  <si>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</si>
  <si>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</si>
  <si>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</si>
  <si>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</si>
  <si>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</si>
  <si>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</si>
  <si>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</si>
  <si>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</si>
  <si>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</si>
  <si>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</si>
  <si>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</si>
  <si>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</si>
  <si>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</si>
  <si>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</si>
  <si>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</si>
  <si>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</si>
  <si>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</si>
  <si>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</si>
  <si>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</si>
  <si>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</si>
  <si>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</si>
  <si>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</si>
  <si>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</si>
  <si>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</si>
  <si>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</si>
  <si>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</si>
  <si>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</si>
  <si>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</si>
  <si>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</si>
  <si>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</si>
  <si>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</si>
  <si>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</si>
  <si>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</si>
  <si>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</si>
  <si>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</si>
  <si>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</si>
  <si>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</si>
  <si>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</si>
  <si>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</si>
  <si>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</si>
  <si>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</si>
  <si>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</si>
  <si>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</si>
  <si>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</si>
  <si>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</si>
  <si>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</si>
  <si>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</si>
  <si>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</si>
  <si>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</si>
  <si>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</si>
  <si>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</si>
  <si>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</si>
  <si>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</si>
  <si>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</si>
  <si>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</si>
  <si>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</si>
  <si>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</si>
  <si>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</si>
  <si>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</si>
  <si>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</si>
  <si>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</si>
  <si>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</si>
  <si>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</si>
  <si>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</si>
  <si>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</si>
  <si>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</si>
  <si>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</si>
  <si>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</si>
  <si>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</si>
  <si>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</si>
  <si>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</si>
  <si>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</si>
  <si>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</si>
  <si>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</si>
  <si>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</si>
  <si>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</si>
  <si>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</si>
  <si>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</si>
  <si>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</si>
  <si>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</si>
  <si>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</si>
  <si>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</si>
  <si>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</si>
  <si>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</si>
  <si>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</si>
  <si>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</si>
  <si>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</si>
  <si>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</si>
  <si>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</si>
  <si>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</si>
  <si>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</si>
  <si>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</si>
  <si>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</si>
  <si>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</si>
  <si>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</si>
  <si>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</si>
  <si>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</si>
  <si>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</si>
  <si>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</si>
  <si>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</si>
  <si>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</si>
  <si>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</si>
  <si>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</si>
  <si>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</si>
  <si>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</si>
  <si>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</si>
  <si>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</si>
  <si>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</si>
  <si>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</si>
  <si>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</si>
  <si>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</si>
  <si>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</si>
  <si>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</si>
  <si>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</si>
  <si>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</si>
  <si>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</si>
  <si>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</si>
  <si>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</si>
  <si>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</si>
  <si>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</si>
  <si>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</si>
  <si>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</si>
  <si>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</si>
  <si>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</si>
  <si>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</si>
  <si>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</si>
  <si>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</si>
  <si>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</si>
  <si>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</si>
  <si>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</si>
  <si>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</si>
  <si>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</si>
  <si>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</si>
  <si>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</si>
  <si>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</si>
  <si>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</si>
  <si>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</si>
  <si>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</si>
  <si>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</si>
  <si>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</si>
  <si>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</si>
  <si>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</si>
  <si>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</si>
  <si>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</si>
  <si>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</si>
  <si>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</si>
  <si>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</si>
  <si>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</si>
  <si>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</si>
  <si>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</si>
  <si>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</si>
  <si>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</si>
  <si>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</si>
  <si>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</si>
  <si>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</si>
  <si>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</si>
  <si>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</si>
  <si>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</si>
  <si>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</si>
  <si>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</si>
  <si>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</si>
  <si>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</si>
  <si>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</si>
  <si>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</si>
  <si>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</si>
  <si>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</si>
  <si>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</si>
  <si>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</si>
  <si>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</si>
  <si>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</si>
  <si>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</si>
  <si>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</si>
  <si>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</si>
  <si>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</si>
  <si>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</si>
  <si>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</si>
  <si>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</si>
  <si>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</si>
  <si>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</si>
  <si>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</si>
  <si>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</si>
  <si>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</si>
  <si>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</si>
  <si>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</si>
  <si>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</si>
  <si>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</si>
  <si>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</si>
  <si>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</si>
  <si>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</si>
  <si>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</si>
  <si>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</si>
  <si>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</si>
  <si>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</si>
  <si>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</si>
  <si>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</si>
  <si>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</si>
  <si>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</si>
  <si>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</si>
  <si>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</si>
  <si>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</si>
  <si>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</si>
  <si>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</si>
  <si>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</si>
  <si>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</si>
  <si>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</si>
  <si>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</si>
  <si>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</si>
  <si>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</si>
  <si>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</si>
  <si>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</si>
  <si>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</si>
  <si>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</si>
  <si>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</si>
  <si>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</si>
  <si>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</si>
  <si>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</si>
  <si>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</si>
  <si>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</si>
  <si>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</si>
  <si>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</si>
  <si>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</si>
  <si>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</si>
  <si>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</si>
  <si>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</si>
  <si>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</si>
  <si>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</si>
  <si>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</si>
  <si>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</si>
  <si>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</si>
  <si>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</si>
  <si>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</si>
  <si>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</si>
  <si>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</si>
  <si>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</si>
  <si>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</si>
  <si>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</si>
  <si>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</si>
  <si>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</si>
  <si>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</si>
  <si>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</si>
  <si>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</si>
  <si>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</si>
  <si>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</si>
  <si>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</si>
  <si>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</si>
  <si>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</si>
  <si>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</si>
  <si>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</si>
  <si>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</si>
  <si>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</si>
  <si>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</si>
  <si>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</si>
  <si>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</si>
  <si>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</si>
  <si>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</si>
  <si>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</si>
  <si>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</si>
  <si>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</si>
  <si>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</si>
  <si>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</si>
  <si>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</si>
  <si>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</si>
  <si>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</si>
  <si>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</si>
  <si>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</si>
  <si>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</si>
  <si>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</si>
  <si>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</si>
  <si>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</si>
  <si>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</si>
  <si>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</si>
  <si>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</si>
  <si>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</si>
  <si>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</si>
  <si>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</si>
  <si>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</si>
  <si>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</si>
  <si>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</si>
  <si>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</si>
  <si>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</si>
  <si>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</si>
  <si>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</si>
  <si>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</si>
  <si>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</si>
  <si>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</si>
  <si>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</si>
  <si>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</si>
  <si>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</si>
  <si>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</si>
  <si>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</si>
  <si>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</si>
  <si>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</si>
  <si>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</si>
  <si>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</si>
  <si>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</si>
  <si>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</si>
  <si>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</si>
  <si>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</si>
  <si>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</si>
  <si>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</si>
  <si>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</si>
  <si>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</si>
  <si>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</si>
  <si>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</si>
  <si>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</si>
  <si>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</si>
  <si>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</si>
  <si>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</si>
  <si>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</si>
  <si>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</si>
  <si>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</si>
  <si>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</si>
  <si>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</si>
  <si>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</si>
  <si>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</si>
  <si>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</si>
  <si>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</si>
  <si>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</si>
  <si>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</si>
  <si>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</si>
  <si>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</si>
  <si>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</si>
  <si>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</si>
  <si>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</si>
  <si>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</si>
  <si>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</si>
  <si>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</si>
  <si>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</si>
  <si>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</si>
  <si>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</si>
  <si>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</si>
  <si>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</si>
  <si>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</si>
  <si>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</si>
  <si>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</si>
  <si>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</si>
  <si>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</si>
  <si>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</si>
  <si>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</si>
  <si>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</si>
  <si>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</si>
  <si>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</si>
  <si>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</si>
  <si>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</si>
  <si>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</si>
  <si>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</si>
  <si>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</si>
  <si>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</si>
  <si>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</si>
  <si>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</si>
  <si>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</si>
  <si>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</si>
  <si>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</si>
  <si>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</si>
  <si>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</si>
  <si>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</si>
  <si>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</si>
  <si>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</si>
  <si>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</si>
  <si>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</si>
  <si>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</si>
  <si>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</si>
  <si>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</si>
  <si>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</si>
  <si>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</si>
  <si>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</si>
  <si>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</si>
  <si>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</si>
  <si>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</si>
  <si>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</si>
  <si>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</si>
  <si>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</si>
  <si>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</si>
  <si>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</si>
  <si>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</si>
  <si>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</si>
  <si>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</si>
  <si>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</si>
  <si>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</si>
  <si>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</si>
  <si>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</si>
  <si>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</si>
  <si>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</si>
  <si>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</si>
  <si>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</si>
  <si>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</si>
  <si>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</si>
  <si>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</si>
  <si>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</si>
  <si>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</si>
  <si>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</si>
  <si>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</si>
  <si>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</si>
  <si>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</si>
  <si>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</si>
  <si>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</si>
  <si>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</si>
  <si>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</si>
  <si>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</si>
  <si>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</si>
  <si>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</si>
  <si>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</si>
  <si>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</si>
  <si>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</si>
  <si>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</si>
  <si>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</si>
  <si>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</si>
  <si>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</si>
  <si>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</si>
  <si>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</si>
  <si>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</si>
  <si>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</si>
  <si>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</si>
  <si>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</si>
  <si>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</si>
  <si>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</si>
  <si>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</si>
  <si>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</si>
  <si>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</si>
  <si>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</si>
  <si>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</si>
  <si>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</si>
  <si>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</si>
  <si>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</si>
  <si>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</si>
  <si>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</si>
  <si>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</si>
  <si>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</si>
  <si>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</si>
  <si>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</si>
  <si>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</si>
  <si>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</si>
  <si>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</si>
  <si>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</si>
  <si>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</si>
  <si>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</si>
  <si>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</si>
  <si>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</si>
  <si>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</si>
  <si>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</si>
  <si>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</si>
  <si>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</si>
  <si>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</si>
  <si>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</si>
  <si>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</si>
  <si>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</si>
  <si>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</si>
  <si>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</si>
  <si>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</si>
  <si>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</si>
  <si>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</si>
  <si>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</si>
  <si>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</si>
  <si>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</si>
  <si>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</si>
  <si>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</si>
  <si>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</si>
  <si>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</si>
  <si>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</si>
  <si>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</si>
  <si>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</si>
  <si>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</si>
  <si>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</si>
  <si>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</si>
  <si>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</si>
  <si>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</si>
  <si>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</si>
  <si>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</si>
  <si>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</si>
  <si>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</si>
  <si>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</si>
  <si>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</si>
  <si>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</si>
  <si>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</si>
  <si>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</si>
  <si>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</si>
  <si>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</si>
  <si>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</si>
  <si>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</si>
  <si>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</si>
  <si>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</si>
  <si>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</si>
  <si>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</si>
  <si>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</si>
  <si>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</si>
  <si>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</si>
  <si>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</si>
  <si>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</si>
  <si>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</si>
  <si>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</si>
  <si>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</si>
  <si>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</si>
  <si>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</si>
  <si>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</si>
  <si>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</si>
  <si>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</si>
  <si>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</si>
  <si>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</si>
  <si>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</si>
  <si>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</si>
  <si>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</si>
  <si>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</si>
  <si>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</si>
  <si>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</si>
  <si>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</si>
  <si>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</si>
  <si>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</si>
  <si>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</si>
  <si>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</si>
  <si>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</si>
  <si>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</si>
  <si>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</si>
  <si>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</si>
  <si>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</si>
  <si>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</si>
  <si>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</si>
  <si>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</si>
  <si>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</si>
  <si>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</si>
  <si>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</si>
  <si>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</si>
  <si>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</si>
  <si>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</si>
  <si>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</si>
  <si>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</si>
  <si>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</si>
  <si>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</si>
  <si>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</si>
  <si>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</si>
  <si>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</si>
  <si>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</si>
  <si>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</si>
  <si>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</si>
  <si>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</si>
  <si>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</si>
  <si>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</si>
  <si>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</si>
  <si>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</si>
  <si>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</si>
  <si>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</si>
  <si>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</si>
  <si>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</si>
  <si>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</si>
  <si>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</si>
  <si>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</si>
  <si>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</si>
  <si>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</si>
  <si>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</si>
  <si>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</si>
  <si>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</si>
  <si>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</si>
  <si>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</si>
  <si>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</si>
  <si>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</si>
  <si>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</si>
  <si>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</si>
  <si>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</si>
  <si>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</si>
  <si>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</si>
  <si>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</si>
  <si>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</si>
  <si>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</si>
  <si>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</si>
  <si>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</si>
  <si>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</si>
  <si>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</si>
  <si>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</si>
  <si>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</si>
  <si>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</si>
  <si>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</si>
  <si>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</si>
  <si>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</si>
  <si>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</si>
  <si>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</si>
  <si>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</si>
  <si>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</si>
  <si>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</si>
  <si>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</si>
  <si>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</si>
  <si>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</si>
  <si>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</si>
  <si>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</si>
  <si>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</si>
  <si>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</si>
  <si>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</si>
  <si>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</si>
  <si>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</si>
  <si>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</si>
  <si>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</si>
  <si>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</si>
  <si>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</si>
  <si>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</si>
  <si>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</si>
  <si>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</si>
  <si>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</si>
  <si>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</si>
  <si>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</si>
  <si>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</si>
  <si>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</si>
  <si>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</si>
  <si>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</si>
  <si>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</si>
  <si>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</si>
  <si>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</si>
  <si>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</si>
  <si>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</si>
  <si>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</si>
  <si>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</si>
  <si>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</si>
  <si>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</si>
  <si>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</si>
  <si>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</si>
  <si>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</si>
  <si>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</si>
  <si>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</si>
  <si>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</si>
  <si>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</si>
  <si>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</si>
  <si>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</si>
  <si>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</si>
  <si>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</si>
  <si>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</si>
  <si>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</si>
  <si>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</si>
  <si>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</si>
  <si>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</si>
  <si>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</si>
  <si>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</si>
  <si>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</si>
  <si>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</si>
  <si>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</si>
  <si>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</si>
  <si>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</si>
  <si>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</si>
  <si>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</si>
  <si>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</si>
  <si>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</si>
  <si>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</si>
  <si>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</si>
  <si>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</si>
  <si>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</si>
  <si>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</si>
  <si>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</si>
  <si>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</si>
  <si>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</si>
  <si>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</si>
  <si>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</si>
  <si>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</si>
  <si>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</si>
  <si>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</si>
  <si>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</si>
  <si>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</si>
  <si>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</si>
  <si>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</si>
  <si>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</si>
  <si>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</si>
  <si>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</si>
  <si>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</si>
  <si>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</si>
  <si>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</si>
  <si>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</si>
  <si>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</si>
  <si>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</si>
  <si>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</si>
  <si>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</si>
  <si>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</si>
  <si>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</si>
  <si>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</si>
  <si>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</si>
  <si>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</si>
  <si>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</si>
  <si>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</si>
  <si>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</si>
  <si>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</si>
  <si>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</si>
  <si>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</si>
  <si>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</si>
  <si>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</si>
  <si>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</si>
  <si>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</si>
  <si>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</si>
  <si>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</si>
  <si>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</si>
  <si>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</si>
  <si>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</si>
  <si>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</si>
  <si>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</si>
  <si>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</si>
  <si>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</si>
  <si>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</si>
  <si>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</si>
  <si>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</si>
  <si>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</si>
  <si>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</si>
  <si>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</si>
  <si>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</si>
  <si>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</si>
  <si>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</si>
  <si>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</si>
  <si>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</si>
  <si>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</si>
  <si>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</si>
  <si>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</si>
  <si>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</si>
  <si>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</si>
  <si>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</si>
  <si>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</si>
  <si>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</si>
  <si>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</si>
  <si>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</si>
  <si>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</si>
  <si>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</si>
  <si>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</si>
  <si>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</si>
  <si>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</si>
  <si>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</si>
  <si>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</si>
  <si>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</si>
  <si>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</si>
  <si>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</si>
  <si>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</si>
  <si>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</si>
  <si>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</si>
  <si>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</si>
  <si>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</si>
  <si>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</si>
  <si>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</si>
  <si>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</si>
  <si>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</si>
  <si>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</si>
  <si>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</si>
  <si>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</si>
  <si>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</si>
  <si>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</si>
  <si>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</si>
  <si>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</si>
  <si>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</si>
  <si>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</si>
  <si>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</si>
  <si>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</si>
  <si>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</si>
  <si>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</si>
  <si>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</si>
  <si>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</si>
  <si>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</si>
  <si>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</si>
  <si>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</si>
  <si>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</si>
  <si>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</si>
  <si>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</si>
  <si>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</si>
  <si>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</si>
  <si>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</si>
  <si>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</si>
  <si>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</si>
  <si>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</si>
  <si>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</si>
  <si>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</si>
  <si>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</si>
  <si>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</si>
  <si>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</si>
  <si>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</si>
  <si>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</si>
  <si>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</si>
  <si>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</si>
  <si>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</si>
  <si>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</si>
  <si>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</si>
  <si>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</si>
  <si>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</si>
  <si>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</si>
  <si>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</si>
  <si>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</si>
  <si>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</si>
  <si>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</si>
  <si>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</si>
  <si>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</si>
  <si>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</si>
  <si>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</si>
  <si>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</si>
  <si>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</si>
  <si>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</si>
  <si>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</si>
  <si>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</si>
  <si>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</si>
  <si>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</si>
  <si>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</si>
  <si>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</si>
  <si>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</si>
  <si>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</si>
  <si>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</si>
  <si>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</si>
  <si>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</si>
  <si>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</si>
  <si>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</si>
  <si>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</si>
  <si>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</si>
  <si>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</si>
  <si>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</si>
  <si>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</si>
  <si>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</si>
  <si>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</si>
  <si>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</si>
  <si>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</si>
  <si>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</si>
  <si>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</si>
  <si>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</si>
  <si>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</si>
  <si>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</si>
  <si>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</si>
  <si>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</si>
  <si>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</si>
  <si>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</si>
  <si>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</si>
  <si>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</si>
  <si>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</si>
  <si>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</si>
  <si>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</si>
  <si>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</si>
  <si>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</si>
  <si>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</si>
  <si>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</si>
  <si>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</si>
  <si>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</si>
  <si>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</si>
  <si>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</si>
  <si>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</si>
  <si>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</si>
  <si>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</si>
  <si>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</si>
  <si>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</si>
  <si>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</si>
  <si>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</si>
  <si>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</si>
  <si>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</si>
  <si>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</si>
  <si>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</si>
  <si>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</si>
  <si>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</si>
  <si>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</si>
  <si>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</si>
  <si>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</si>
  <si>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</si>
  <si>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</si>
  <si>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</si>
  <si>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</si>
  <si>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</si>
  <si>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</si>
  <si>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</si>
  <si>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</si>
  <si>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</si>
  <si>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</si>
  <si>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</si>
  <si>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</si>
  <si>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</si>
  <si>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</si>
  <si>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</si>
  <si>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</si>
  <si>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</si>
  <si>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</si>
  <si>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</si>
  <si>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</si>
  <si>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</si>
  <si>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</si>
  <si>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</si>
  <si>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</si>
  <si>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</si>
  <si>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</si>
  <si>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</si>
  <si>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</si>
  <si>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</si>
  <si>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</si>
  <si>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</si>
  <si>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</si>
  <si>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</si>
  <si>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</si>
  <si>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</si>
  <si>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</si>
  <si>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</si>
  <si>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</si>
  <si>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</si>
  <si>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</si>
  <si>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</si>
  <si>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</si>
  <si>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</si>
  <si>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</si>
  <si>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</si>
  <si>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</si>
  <si>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</si>
  <si>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</si>
  <si>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</si>
  <si>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</si>
  <si>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</si>
  <si>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</si>
  <si>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</si>
  <si>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</si>
  <si>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</si>
  <si>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</si>
  <si>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</si>
  <si>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</si>
  <si>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</si>
  <si>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</si>
  <si>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</si>
  <si>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</si>
  <si>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</si>
  <si>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</si>
  <si>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</si>
  <si>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</si>
  <si>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</si>
  <si>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</si>
  <si>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</si>
  <si>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</si>
  <si>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</si>
  <si>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</si>
  <si>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</si>
  <si>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</si>
  <si>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</si>
  <si>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</si>
  <si>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</si>
  <si>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</si>
  <si>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</si>
  <si>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</si>
  <si>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</si>
  <si>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</si>
  <si>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</si>
  <si>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</si>
  <si>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</si>
  <si>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</si>
  <si>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</si>
  <si>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</si>
  <si>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</si>
  <si>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</si>
  <si>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</si>
  <si>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</si>
  <si>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</si>
  <si>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</si>
  <si>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</si>
  <si>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</si>
  <si>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</si>
  <si>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</si>
  <si>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</si>
  <si>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</si>
  <si>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</si>
  <si>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</si>
  <si>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</si>
  <si>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</si>
  <si>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</si>
  <si>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</si>
  <si>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</si>
  <si>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</si>
  <si>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</si>
  <si>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</si>
  <si>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</si>
  <si>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</si>
  <si>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</si>
  <si>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</si>
  <si>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</si>
  <si>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</si>
  <si>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</si>
  <si>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</si>
  <si>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</si>
  <si>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</si>
  <si>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</si>
  <si>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</si>
  <si>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</si>
  <si>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</si>
  <si>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</si>
  <si>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</si>
  <si>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</si>
  <si>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</si>
  <si>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</si>
  <si>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</si>
  <si>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</si>
  <si>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</si>
  <si>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</si>
  <si>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</si>
  <si>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</si>
  <si>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</si>
  <si>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</si>
  <si>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</si>
  <si>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</si>
  <si>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</si>
  <si>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</si>
  <si>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</si>
  <si>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</si>
  <si>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</si>
  <si>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</si>
  <si>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</si>
  <si>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</si>
  <si>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</si>
  <si>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</si>
  <si>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</si>
  <si>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</si>
  <si>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</si>
  <si>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</si>
  <si>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</si>
  <si>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</si>
  <si>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</si>
  <si>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</si>
  <si>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</si>
  <si>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</si>
  <si>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</si>
  <si>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</si>
  <si>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</si>
  <si>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</si>
  <si>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</si>
  <si>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</si>
  <si>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</si>
  <si>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</si>
  <si>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</si>
  <si>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</si>
  <si>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</si>
  <si>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</si>
  <si>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</si>
  <si>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</si>
  <si>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</si>
  <si>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</si>
  <si>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</si>
  <si>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</si>
  <si>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</si>
  <si>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</si>
  <si>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</si>
  <si>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</si>
  <si>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</si>
  <si>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</si>
  <si>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</si>
  <si>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</si>
  <si>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</si>
  <si>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</si>
  <si>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</si>
  <si>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</si>
  <si>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</si>
  <si>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</si>
  <si>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</si>
  <si>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</si>
  <si>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</si>
  <si>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</si>
  <si>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</si>
  <si>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</si>
  <si>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</si>
  <si>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</si>
  <si>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</si>
  <si>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</si>
  <si>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</si>
  <si>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</si>
  <si>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</si>
  <si>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</si>
  <si>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</si>
  <si>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</si>
  <si>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</si>
  <si>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</si>
  <si>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</si>
  <si>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</si>
  <si>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</si>
  <si>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</si>
  <si>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</si>
  <si>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</si>
  <si>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</si>
  <si>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</si>
  <si>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</si>
  <si>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</si>
  <si>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</si>
  <si>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</si>
  <si>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</si>
  <si>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</si>
  <si>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</si>
  <si>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</si>
  <si>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</si>
  <si>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</si>
  <si>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</si>
  <si>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</si>
  <si>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</si>
  <si>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</si>
  <si>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</si>
  <si>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</si>
  <si>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</si>
  <si>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</si>
  <si>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</si>
  <si>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</si>
  <si>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</si>
  <si>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</si>
  <si>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</si>
  <si>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</si>
  <si>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</si>
  <si>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</si>
  <si>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</si>
  <si>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</si>
  <si>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</si>
  <si>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</si>
  <si>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</si>
  <si>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</si>
  <si>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</si>
  <si>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</si>
  <si>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</si>
  <si>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</si>
  <si>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</si>
  <si>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</si>
  <si>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</si>
  <si>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</si>
  <si>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</si>
  <si>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</si>
  <si>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</si>
  <si>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</si>
  <si>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</si>
  <si>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</si>
  <si>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</si>
  <si>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</si>
  <si>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</si>
  <si>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</si>
  <si>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</si>
  <si>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</si>
  <si>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</si>
  <si>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</si>
  <si>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</si>
  <si>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</si>
  <si>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</si>
  <si>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</si>
  <si>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</si>
  <si>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</si>
  <si>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</si>
  <si>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</si>
  <si>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</si>
  <si>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</si>
  <si>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</si>
  <si>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</si>
  <si>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</si>
  <si>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</si>
  <si>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</si>
  <si>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</si>
  <si>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</si>
  <si>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</si>
  <si>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</si>
  <si>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</si>
  <si>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</si>
  <si>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</si>
  <si>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</si>
  <si>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</si>
  <si>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</si>
  <si>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</si>
  <si>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</si>
  <si>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</si>
  <si>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</si>
  <si>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</si>
  <si>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</si>
  <si>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</si>
  <si>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</si>
  <si>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</si>
  <si>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</si>
  <si>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</si>
  <si>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</si>
  <si>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</si>
  <si>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</si>
  <si>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</si>
  <si>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</si>
  <si>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</si>
  <si>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</si>
  <si>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</si>
  <si>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</si>
  <si>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</si>
  <si>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</si>
  <si>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</si>
  <si>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</si>
  <si>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</si>
  <si>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</si>
  <si>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</si>
  <si>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</si>
  <si>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</si>
  <si>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</si>
  <si>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</si>
  <si>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</si>
  <si>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</si>
  <si>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</si>
  <si>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</si>
  <si>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</si>
  <si>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</si>
  <si>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</si>
  <si>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</si>
  <si>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</si>
  <si>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</si>
  <si>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</si>
  <si>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</si>
  <si>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</si>
  <si>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</si>
  <si>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</si>
  <si>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</si>
  <si>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</si>
  <si>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</si>
  <si>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</si>
  <si>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</si>
  <si>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</si>
  <si>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</si>
  <si>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</si>
  <si>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</si>
  <si>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</si>
  <si>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</si>
  <si>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</si>
  <si>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</si>
  <si>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</si>
  <si>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</si>
  <si>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</si>
  <si>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</si>
  <si>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</si>
  <si>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</si>
  <si>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</si>
  <si>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</si>
  <si>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</si>
  <si>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</si>
  <si>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</si>
  <si>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</si>
  <si>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</si>
  <si>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</si>
  <si>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</si>
  <si>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</si>
  <si>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</si>
  <si>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</si>
  <si>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</si>
  <si>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</si>
  <si>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</si>
  <si>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</si>
  <si>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</si>
  <si>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</si>
  <si>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</si>
  <si>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</si>
  <si>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</si>
  <si>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</si>
  <si>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</si>
  <si>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</si>
  <si>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</si>
  <si>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</si>
  <si>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</si>
  <si>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</si>
  <si>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</si>
  <si>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</si>
  <si>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</si>
  <si>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</si>
  <si>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</si>
  <si>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</si>
  <si>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</si>
  <si>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</si>
  <si>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</si>
  <si>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</si>
  <si>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</si>
  <si>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</si>
  <si>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</si>
  <si>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</si>
  <si>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</si>
  <si>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</si>
  <si>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</si>
  <si>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</si>
  <si>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</si>
  <si>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</si>
  <si>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</si>
  <si>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</si>
  <si>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</si>
  <si>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</si>
  <si>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</si>
  <si>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</si>
  <si>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</si>
  <si>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</si>
  <si>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</si>
  <si>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</si>
  <si>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</si>
  <si>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</si>
  <si>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</si>
  <si>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</si>
  <si>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</si>
  <si>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</si>
  <si>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</si>
  <si>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</si>
  <si>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</si>
  <si>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</si>
  <si>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</si>
  <si>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</si>
  <si>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</si>
  <si>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</si>
  <si>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</si>
  <si>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</si>
  <si>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</si>
  <si>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</si>
  <si>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</si>
  <si>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</si>
  <si>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</si>
  <si>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</si>
  <si>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</si>
  <si>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</si>
  <si>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</si>
  <si>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</si>
  <si>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</si>
  <si>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</si>
  <si>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</si>
  <si>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</si>
  <si>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</si>
  <si>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</si>
  <si>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</si>
  <si>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</si>
  <si>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</si>
  <si>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</si>
  <si>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</si>
  <si>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</si>
  <si>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</si>
  <si>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</si>
  <si>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</si>
  <si>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</si>
  <si>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</si>
  <si>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</si>
  <si>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</si>
  <si>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</si>
  <si>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</si>
  <si>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</si>
  <si>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</si>
  <si>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</si>
  <si>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</si>
  <si>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</si>
  <si>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</si>
  <si>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</si>
  <si>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</si>
  <si>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</si>
  <si>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</si>
  <si>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</si>
  <si>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</si>
  <si>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</si>
  <si>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</si>
  <si>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</si>
  <si>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</si>
  <si>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</si>
  <si>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</si>
  <si>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</si>
  <si>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</si>
  <si>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</si>
  <si>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</si>
  <si>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</si>
  <si>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</si>
  <si>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</si>
  <si>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</si>
  <si>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</si>
  <si>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</si>
  <si>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</si>
  <si>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</si>
  <si>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</si>
  <si>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</si>
  <si>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</si>
  <si>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</si>
  <si>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</si>
  <si>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</si>
  <si>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</si>
  <si>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</si>
  <si>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</si>
  <si>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</si>
  <si>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</si>
  <si>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</si>
  <si>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</si>
  <si>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</si>
  <si>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</si>
  <si>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</si>
  <si>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</si>
  <si>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</si>
  <si>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</si>
  <si>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</si>
  <si>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</si>
  <si>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</si>
  <si>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</si>
  <si>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</si>
  <si>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</si>
  <si>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</si>
  <si>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</si>
  <si>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</si>
  <si>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</si>
  <si>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</si>
  <si>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</si>
  <si>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</si>
  <si>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</si>
  <si>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</si>
  <si>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</si>
  <si>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</si>
  <si>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</si>
  <si>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</si>
  <si>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</si>
  <si>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</si>
  <si>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</si>
  <si>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</si>
  <si>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</si>
  <si>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</si>
  <si>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</si>
  <si>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</si>
  <si>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</si>
  <si>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</si>
  <si>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</si>
  <si>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</si>
  <si>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</si>
  <si>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</si>
  <si>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</si>
  <si>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</si>
  <si>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</si>
  <si>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</si>
  <si>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</si>
  <si>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</si>
  <si>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</si>
  <si>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</si>
  <si>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</si>
  <si>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</si>
  <si>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</si>
  <si>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</si>
  <si>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</si>
  <si>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</si>
  <si>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</si>
  <si>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</si>
  <si>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</si>
  <si>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</si>
  <si>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</si>
  <si>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</si>
  <si>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</si>
  <si>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</si>
  <si>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</si>
  <si>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</si>
  <si>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</si>
  <si>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</si>
  <si>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</si>
  <si>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</si>
  <si>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</si>
  <si>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</si>
  <si>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</si>
  <si>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</si>
  <si>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</si>
  <si>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</si>
  <si>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</si>
  <si>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</si>
  <si>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</si>
  <si>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</si>
  <si>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</si>
  <si>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</si>
  <si>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</si>
  <si>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</si>
  <si>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</si>
  <si>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</si>
  <si>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</si>
  <si>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</si>
  <si>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</si>
  <si>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</si>
  <si>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</si>
  <si>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</si>
  <si>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</si>
  <si>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</si>
  <si>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</si>
  <si>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</si>
  <si>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</si>
  <si>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</si>
  <si>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</si>
  <si>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</si>
  <si>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</si>
  <si>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</si>
  <si>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</si>
  <si>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</si>
  <si>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</si>
  <si>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</si>
  <si>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</si>
  <si>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</si>
  <si>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</si>
  <si>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</si>
  <si>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</si>
  <si>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</si>
  <si>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</si>
  <si>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</si>
  <si>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</si>
  <si>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</si>
  <si>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</si>
  <si>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</si>
  <si>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</si>
  <si>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</si>
  <si>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</si>
  <si>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</si>
  <si>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</si>
  <si>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</si>
  <si>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</si>
  <si>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</si>
  <si>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</si>
  <si>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</si>
  <si>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</si>
  <si>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</si>
  <si>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</si>
  <si>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</si>
  <si>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</si>
  <si>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</si>
  <si>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</si>
  <si>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</si>
  <si>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</si>
  <si>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</si>
  <si>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</si>
  <si>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</si>
  <si>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</si>
  <si>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</si>
  <si>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</si>
  <si>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</si>
  <si>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</si>
  <si>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</si>
  <si>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</si>
  <si>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</si>
  <si>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</si>
  <si>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</si>
  <si>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</si>
  <si>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</si>
  <si>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</si>
  <si>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</si>
  <si>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</si>
  <si>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</si>
  <si>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</si>
  <si>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</si>
  <si>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</si>
  <si>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</si>
  <si>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</si>
  <si>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</si>
  <si>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</si>
  <si>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</si>
  <si>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</si>
  <si>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</si>
  <si>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</si>
  <si>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</si>
  <si>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</si>
  <si>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</si>
  <si>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</si>
  <si>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</si>
  <si>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</si>
  <si>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</si>
  <si>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</si>
  <si>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</si>
  <si>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</si>
  <si>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</si>
  <si>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</si>
  <si>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</si>
  <si>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</si>
  <si>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</si>
  <si>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</si>
  <si>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</si>
  <si>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</si>
  <si>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</si>
  <si>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</si>
  <si>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</si>
  <si>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</si>
  <si>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</si>
  <si>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</si>
  <si>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</si>
  <si>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</si>
  <si>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</si>
  <si>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</si>
  <si>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</si>
  <si>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</si>
  <si>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</si>
  <si>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</si>
  <si>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</si>
  <si>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</si>
  <si>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</si>
  <si>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</si>
  <si>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</si>
  <si>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</si>
  <si>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</si>
  <si>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</si>
  <si>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</si>
  <si>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</si>
  <si>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</si>
  <si>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</si>
  <si>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</si>
  <si>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</si>
  <si>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</si>
  <si>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</si>
  <si>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</si>
  <si>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</si>
  <si>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</si>
  <si>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</si>
  <si>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</si>
  <si>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</si>
  <si>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</si>
  <si>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</si>
  <si>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</si>
  <si>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</si>
  <si>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</si>
  <si>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</si>
  <si>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</si>
  <si>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</si>
  <si>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</si>
  <si>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</si>
  <si>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</si>
  <si>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</si>
  <si>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</si>
  <si>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</si>
  <si>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</si>
  <si>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</si>
  <si>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</si>
  <si>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</si>
  <si>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</si>
  <si>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</si>
  <si>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</si>
  <si>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</si>
  <si>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</si>
  <si>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</si>
  <si>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</si>
  <si>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</si>
  <si>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</si>
  <si>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</si>
  <si>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</si>
  <si>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</si>
  <si>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</si>
  <si>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</si>
  <si>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</si>
  <si>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</si>
  <si>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</si>
  <si>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</si>
  <si>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</si>
  <si>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</si>
  <si>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</si>
  <si>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</si>
  <si>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</si>
  <si>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</si>
  <si>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</si>
  <si>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</si>
  <si>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</si>
  <si>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</si>
  <si>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</si>
  <si>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</si>
  <si>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</si>
  <si>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</si>
  <si>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</si>
  <si>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</si>
  <si>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</si>
  <si>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</si>
  <si>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</si>
  <si>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</si>
  <si>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</si>
  <si>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</si>
  <si>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</si>
  <si>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</si>
  <si>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</si>
  <si>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</si>
  <si>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</si>
  <si>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</si>
  <si>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</si>
  <si>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</si>
  <si>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</si>
  <si>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</si>
  <si>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</si>
  <si>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</si>
  <si>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</si>
  <si>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</si>
  <si>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</si>
  <si>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</si>
  <si>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</si>
  <si>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</si>
  <si>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</si>
  <si>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</si>
  <si>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</si>
  <si>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</si>
  <si>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</si>
  <si>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</si>
  <si>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</si>
  <si>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</si>
  <si>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</si>
  <si>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</si>
  <si>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</si>
  <si>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</si>
  <si>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</si>
  <si>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</si>
  <si>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</si>
  <si>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</si>
  <si>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</si>
  <si>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</si>
  <si>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</si>
  <si>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</si>
  <si>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</si>
  <si>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</si>
  <si>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</si>
  <si>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</si>
  <si>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</si>
  <si>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</si>
  <si>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</si>
  <si>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</si>
  <si>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</si>
  <si>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</si>
  <si>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</si>
  <si>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</si>
  <si>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</si>
  <si>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</si>
  <si>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</si>
  <si>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</si>
  <si>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</si>
  <si>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</si>
  <si>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</si>
  <si>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</si>
  <si>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</si>
  <si>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</si>
  <si>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</si>
  <si>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</si>
  <si>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</si>
  <si>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</si>
  <si>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</si>
  <si>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</si>
  <si>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</si>
  <si>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</si>
  <si>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</si>
  <si>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</si>
  <si>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</si>
  <si>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</si>
  <si>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</si>
  <si>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</si>
  <si>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</si>
  <si>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</si>
  <si>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</si>
  <si>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</si>
  <si>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</si>
  <si>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</si>
  <si>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</si>
  <si>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</si>
  <si>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</si>
  <si>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</si>
  <si>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</si>
  <si>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</si>
  <si>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</si>
  <si>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</si>
  <si>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</si>
  <si>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</si>
  <si>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</si>
  <si>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</si>
  <si>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</si>
  <si>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</si>
  <si>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</si>
  <si>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</si>
  <si>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</si>
  <si>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</si>
  <si>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</si>
  <si>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</si>
  <si>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</si>
  <si>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</si>
  <si>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</si>
  <si>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</si>
  <si>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</si>
  <si>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</si>
  <si>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</si>
  <si>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</si>
  <si>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</si>
  <si>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</si>
  <si>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</si>
  <si>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</si>
  <si>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</si>
  <si>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</si>
  <si>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</si>
  <si>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</si>
  <si>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</si>
  <si>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</si>
  <si>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</si>
  <si>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</si>
  <si>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</si>
  <si>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</si>
  <si>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</si>
  <si>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</si>
  <si>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</si>
  <si>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</si>
  <si>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</si>
  <si>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</si>
  <si>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</si>
  <si>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</si>
  <si>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</si>
  <si>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</si>
  <si>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</si>
  <si>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</si>
  <si>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</si>
  <si>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</si>
  <si>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</si>
  <si>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</si>
  <si>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</si>
  <si>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</si>
  <si>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</si>
  <si>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</si>
  <si>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</si>
  <si>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</si>
  <si>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</si>
  <si>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</si>
  <si>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</si>
  <si>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</si>
  <si>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</si>
  <si>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</si>
  <si>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</si>
  <si>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</si>
  <si>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</si>
  <si>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</si>
  <si>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</si>
  <si>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</si>
  <si>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</si>
  <si>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</si>
  <si>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</si>
  <si>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</si>
  <si>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</si>
  <si>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</si>
  <si>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</si>
  <si>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</si>
  <si>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</si>
  <si>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</si>
  <si>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</si>
  <si>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</si>
  <si>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</si>
  <si>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</si>
  <si>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</si>
  <si>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</si>
  <si>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</si>
  <si>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</si>
  <si>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</si>
  <si>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</si>
  <si>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</si>
  <si>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</si>
  <si>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</si>
  <si>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</si>
  <si>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</si>
  <si>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</si>
  <si>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</si>
  <si>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</si>
  <si>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</si>
  <si>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</si>
  <si>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</si>
  <si>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</si>
  <si>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</si>
  <si>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</si>
  <si>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</si>
  <si>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</si>
  <si>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</si>
  <si>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</si>
  <si>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</si>
  <si>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</si>
  <si>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</si>
  <si>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</si>
  <si>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</si>
  <si>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</si>
  <si>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</si>
  <si>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</si>
  <si>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</si>
  <si>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</si>
  <si>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</si>
  <si>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</si>
  <si>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</si>
  <si>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</si>
  <si>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</si>
  <si>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</si>
  <si>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</si>
  <si>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</si>
  <si>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</si>
  <si>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</si>
  <si>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</si>
  <si>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</si>
  <si>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</si>
  <si>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</si>
  <si>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</si>
  <si>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</si>
  <si>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</si>
  <si>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</si>
  <si>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</si>
  <si>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</si>
  <si>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</si>
  <si>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</si>
  <si>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</si>
  <si>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</si>
  <si>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</si>
  <si>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</si>
  <si>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</si>
  <si>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</si>
  <si>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</si>
  <si>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</si>
  <si>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</si>
  <si>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</si>
  <si>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</si>
  <si>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</si>
  <si>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</si>
  <si>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</si>
  <si>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</si>
  <si>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</si>
  <si>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</si>
  <si>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</si>
  <si>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</si>
  <si>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</si>
  <si>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</si>
  <si>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</si>
  <si>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</si>
  <si>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</si>
  <si>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</si>
  <si>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</si>
  <si>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</si>
  <si>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</si>
  <si>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</si>
  <si>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</si>
  <si>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</si>
  <si>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</si>
  <si>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</si>
  <si>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</si>
  <si>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</si>
  <si>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</si>
  <si>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</si>
  <si>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</si>
  <si>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</si>
  <si>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</si>
  <si>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</si>
  <si>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</si>
  <si>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</si>
  <si>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</si>
  <si>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</si>
  <si>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</si>
  <si>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</si>
  <si>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</si>
  <si>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</si>
  <si>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</si>
  <si>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</si>
  <si>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</si>
  <si>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</si>
  <si>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</si>
  <si>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</si>
  <si>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</si>
  <si>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</si>
  <si>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</si>
  <si>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</si>
  <si>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</si>
  <si>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</si>
  <si>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</si>
  <si>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</si>
  <si>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</si>
  <si>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</si>
  <si>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</si>
  <si>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</si>
  <si>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</si>
  <si>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</si>
  <si>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</si>
  <si>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</si>
  <si>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</si>
  <si>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</si>
  <si>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</si>
  <si>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</si>
  <si>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</si>
  <si>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</si>
  <si>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</si>
  <si>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</si>
  <si>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</si>
  <si>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</si>
  <si>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</si>
  <si>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</si>
  <si>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</si>
  <si>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</si>
  <si>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</si>
  <si>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</si>
  <si>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</si>
  <si>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</si>
  <si>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</si>
  <si>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</si>
  <si>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</si>
  <si>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</si>
  <si>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</si>
  <si>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</si>
  <si>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</si>
  <si>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</si>
  <si>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</si>
  <si>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</si>
  <si>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</si>
  <si>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</si>
  <si>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</si>
  <si>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</si>
  <si>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</si>
  <si>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</si>
  <si>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</si>
  <si>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</si>
  <si>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</si>
  <si>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</si>
  <si>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</si>
  <si>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</si>
  <si>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</si>
  <si>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</si>
  <si>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</si>
  <si>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</si>
  <si>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</si>
  <si>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</si>
  <si>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</si>
  <si>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</si>
  <si>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</si>
  <si>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</si>
  <si>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</si>
  <si>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</si>
  <si>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</si>
  <si>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</si>
  <si>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</si>
  <si>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</si>
  <si>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</si>
  <si>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</si>
  <si>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</si>
  <si>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</si>
  <si>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</si>
  <si>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</si>
  <si>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</si>
  <si>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</si>
  <si>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</si>
  <si>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</si>
  <si>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</si>
  <si>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</si>
  <si>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</si>
  <si>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</si>
  <si>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</si>
  <si>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</si>
  <si>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</si>
  <si>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</si>
  <si>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</si>
  <si>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</si>
  <si>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</si>
  <si>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</si>
  <si>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</si>
  <si>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</si>
  <si>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</si>
  <si>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</si>
  <si>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</si>
  <si>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</si>
  <si>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</si>
  <si>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</si>
  <si>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</si>
  <si>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</si>
  <si>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</si>
  <si>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</si>
  <si>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</si>
  <si>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</si>
  <si>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</si>
  <si>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</si>
  <si>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</si>
  <si>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</si>
  <si>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</si>
  <si>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</si>
  <si>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</si>
  <si>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</si>
  <si>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</si>
  <si>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</si>
  <si>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</si>
  <si>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</si>
  <si>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</si>
  <si>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</si>
  <si>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</si>
  <si>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</si>
  <si>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</si>
  <si>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</si>
  <si>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</si>
  <si>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</si>
  <si>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</si>
  <si>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</si>
  <si>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</si>
  <si>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</si>
  <si>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</si>
  <si>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</si>
  <si>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</si>
  <si>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</si>
  <si>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</si>
  <si>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</si>
  <si>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</si>
  <si>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</si>
  <si>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</si>
  <si>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</si>
  <si>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</si>
  <si>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</si>
  <si>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</si>
  <si>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</si>
  <si>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</si>
  <si>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</si>
  <si>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</si>
  <si>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</si>
  <si>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</si>
  <si>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</si>
  <si>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</si>
  <si>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</si>
  <si>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</si>
  <si>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</si>
  <si>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</si>
  <si>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</si>
  <si>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</si>
  <si>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</si>
  <si>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</si>
  <si>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</si>
  <si>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</si>
  <si>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</si>
  <si>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</si>
  <si>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</si>
  <si>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</si>
  <si>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</si>
  <si>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</si>
  <si>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</si>
  <si>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</si>
  <si>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</si>
  <si>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</si>
  <si>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</si>
  <si>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</si>
  <si>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</si>
  <si>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</si>
  <si>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</si>
  <si>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</si>
  <si>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</si>
  <si>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</si>
  <si>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</si>
  <si>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</si>
  <si>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</si>
  <si>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</si>
  <si>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</si>
  <si>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</si>
  <si>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</si>
  <si>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</si>
  <si>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</si>
  <si>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</si>
  <si>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</si>
  <si>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</si>
  <si>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</si>
  <si>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</si>
  <si>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</si>
  <si>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</si>
  <si>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</si>
  <si>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</si>
  <si>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</si>
  <si>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</si>
  <si>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</si>
  <si>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</si>
  <si>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</si>
  <si>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</si>
  <si>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</si>
  <si>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</si>
  <si>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</si>
  <si>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</si>
  <si>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</si>
  <si>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</si>
  <si>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</si>
  <si>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</si>
  <si>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</si>
  <si>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</si>
  <si>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</si>
  <si>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</si>
  <si>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</si>
  <si>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</si>
  <si>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</si>
  <si>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</si>
  <si>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</si>
  <si>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</si>
  <si>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</si>
  <si>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</si>
  <si>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</si>
  <si>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</si>
  <si>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</si>
  <si>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</si>
  <si>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</si>
  <si>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</si>
  <si>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</si>
  <si>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</si>
  <si>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</si>
  <si>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</si>
  <si>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</si>
  <si>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</si>
  <si>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</si>
  <si>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</si>
  <si>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</si>
  <si>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</si>
  <si>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</si>
  <si>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</si>
  <si>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</si>
  <si>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</si>
  <si>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</si>
  <si>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</si>
  <si>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</si>
  <si>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</si>
  <si>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</si>
  <si>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</si>
  <si>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</si>
  <si>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</si>
  <si>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</si>
  <si>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</si>
  <si>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</si>
  <si>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</si>
  <si>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</si>
  <si>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</si>
  <si>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</si>
  <si>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</si>
  <si>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</si>
  <si>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</si>
  <si>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</si>
  <si>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</si>
  <si>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</si>
  <si>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</si>
  <si>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</si>
  <si>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</si>
  <si>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</si>
  <si>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</si>
  <si>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</si>
  <si>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</si>
  <si>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</si>
  <si>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</si>
  <si>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</si>
  <si>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</si>
  <si>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</si>
  <si>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</si>
  <si>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</si>
  <si>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</si>
  <si>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</si>
  <si>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</si>
  <si>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</si>
  <si>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</si>
  <si>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</si>
  <si>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</si>
  <si>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</si>
  <si>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</si>
  <si>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</si>
  <si>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</si>
  <si>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</si>
  <si>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</si>
  <si>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</si>
  <si>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</si>
  <si>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</si>
  <si>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</si>
  <si>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</si>
  <si>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</si>
  <si>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</si>
  <si>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</si>
  <si>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</si>
  <si>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</si>
  <si>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</si>
  <si>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</si>
  <si>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</si>
  <si>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</si>
  <si>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</si>
  <si>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</si>
  <si>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</si>
  <si>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</si>
  <si>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</si>
  <si>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</si>
  <si>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</si>
  <si>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</si>
  <si>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</si>
  <si>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</si>
  <si>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</si>
  <si>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</si>
  <si>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</si>
  <si>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</si>
  <si>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</si>
  <si>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</si>
  <si>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</si>
  <si>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</si>
  <si>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</si>
  <si>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</si>
  <si>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</si>
  <si>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</si>
  <si>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</si>
  <si>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</si>
  <si>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</si>
  <si>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</si>
  <si>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</si>
  <si>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</si>
  <si>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</si>
  <si>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</si>
  <si>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</si>
  <si>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</si>
  <si>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</si>
  <si>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</si>
  <si>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</si>
  <si>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</si>
  <si>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</si>
  <si>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</si>
  <si>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</si>
  <si>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</si>
  <si>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</si>
  <si>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</si>
  <si>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</si>
  <si>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</si>
  <si>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</si>
  <si>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</si>
  <si>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</si>
  <si>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</si>
  <si>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</si>
  <si>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</si>
  <si>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</si>
  <si>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</si>
  <si>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</si>
  <si>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</si>
  <si>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</si>
  <si>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</si>
  <si>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</si>
  <si>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</si>
  <si>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</si>
  <si>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</si>
  <si>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</si>
  <si>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</si>
  <si>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</si>
  <si>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</si>
  <si>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</si>
  <si>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</si>
  <si>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</si>
  <si>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</si>
  <si>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</si>
  <si>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</si>
  <si>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</si>
  <si>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</si>
  <si>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</si>
  <si>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</si>
  <si>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</si>
  <si>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</si>
  <si>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</si>
  <si>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</si>
  <si>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</si>
  <si>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</si>
  <si>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</si>
  <si>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</si>
  <si>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</si>
  <si>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</si>
  <si>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</si>
  <si>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</si>
  <si>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</si>
  <si>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</si>
  <si>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</si>
  <si>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</si>
  <si>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</si>
  <si>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</si>
  <si>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</si>
  <si>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</si>
  <si>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</si>
  <si>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</si>
  <si>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</si>
  <si>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</si>
  <si>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</si>
  <si>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</si>
  <si>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</si>
  <si>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</si>
  <si>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</si>
  <si>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</si>
  <si>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</si>
  <si>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</si>
  <si>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</si>
  <si>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</si>
  <si>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</si>
  <si>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</si>
  <si>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</si>
  <si>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</si>
  <si>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</si>
  <si>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</si>
  <si>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</si>
  <si>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</si>
  <si>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</si>
  <si>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</si>
  <si>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</si>
  <si>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</si>
  <si>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</si>
  <si>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</si>
  <si>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</si>
  <si>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</si>
  <si>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</si>
  <si>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</si>
  <si>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</si>
  <si>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</si>
  <si>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</si>
  <si>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</si>
  <si>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</si>
  <si>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</si>
  <si>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</si>
  <si>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</si>
  <si>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</si>
  <si>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</si>
  <si>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</si>
  <si>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</si>
  <si>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</si>
  <si>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</si>
  <si>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</si>
  <si>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</si>
  <si>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</si>
  <si>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</si>
  <si>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</si>
  <si>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</si>
  <si>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</si>
  <si>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</si>
  <si>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</si>
  <si>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</si>
  <si>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</si>
  <si>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</si>
  <si>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</si>
  <si>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</si>
  <si>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</si>
  <si>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</si>
  <si>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</si>
  <si>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</si>
  <si>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</si>
  <si>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</si>
  <si>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</si>
  <si>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</si>
  <si>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</si>
  <si>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</si>
  <si>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</si>
  <si>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</si>
  <si>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</si>
  <si>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</si>
  <si>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</si>
  <si>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</si>
  <si>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</si>
  <si>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</si>
  <si>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</si>
  <si>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</si>
  <si>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</si>
  <si>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</si>
  <si>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</si>
  <si>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</si>
  <si>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</si>
  <si>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</si>
  <si>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</si>
  <si>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</si>
  <si>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</si>
  <si>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</si>
  <si>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</si>
  <si>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</si>
  <si>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</si>
  <si>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</si>
  <si>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</si>
  <si>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</si>
  <si>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</si>
  <si>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</si>
  <si>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</si>
  <si>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</si>
  <si>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</si>
  <si>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</si>
  <si>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</si>
  <si>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</si>
  <si>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</si>
  <si>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</si>
  <si>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</si>
  <si>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</si>
  <si>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</si>
  <si>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</si>
  <si>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</si>
  <si>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</si>
  <si>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</si>
  <si>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</si>
  <si>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</si>
  <si>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</si>
  <si>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</si>
  <si>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</si>
  <si>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</si>
  <si>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</si>
  <si>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</si>
  <si>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</si>
  <si>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</si>
  <si>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</si>
  <si>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</si>
  <si>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</si>
  <si>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</si>
  <si>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</si>
  <si>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</si>
  <si>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</si>
  <si>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</si>
  <si>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</si>
  <si>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</si>
  <si>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</si>
  <si>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</si>
  <si>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</si>
  <si>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</si>
  <si>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</si>
  <si>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</si>
  <si>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</si>
  <si>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</si>
  <si>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</si>
  <si>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</si>
  <si>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</si>
  <si>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</si>
  <si>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</si>
  <si>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</si>
  <si>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</si>
  <si>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</si>
  <si>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</si>
  <si>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</si>
  <si>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</si>
  <si>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</si>
  <si>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</si>
  <si>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</si>
  <si>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</si>
  <si>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</si>
  <si>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</si>
  <si>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</si>
  <si>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</si>
  <si>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</si>
  <si>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</si>
  <si>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</si>
  <si>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</si>
  <si>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</si>
  <si>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</si>
  <si>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</si>
  <si>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</si>
  <si>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</si>
  <si>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</si>
  <si>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</si>
  <si>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</si>
  <si>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</si>
  <si>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</si>
  <si>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</si>
  <si>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</si>
  <si>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</si>
  <si>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</si>
  <si>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</si>
  <si>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</si>
  <si>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</si>
  <si>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</si>
  <si>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</si>
  <si>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</si>
  <si>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</si>
  <si>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</si>
  <si>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</si>
  <si>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</si>
  <si>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</si>
  <si>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</si>
  <si>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</si>
  <si>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</si>
  <si>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</si>
  <si>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</si>
  <si>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</si>
  <si>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</si>
  <si>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</si>
  <si>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</si>
  <si>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</si>
  <si>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</si>
  <si>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</si>
  <si>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</si>
  <si>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</si>
  <si>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</si>
  <si>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</si>
  <si>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</si>
  <si>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</si>
  <si>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</si>
  <si>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</si>
  <si>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</si>
  <si>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</si>
  <si>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</si>
  <si>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</si>
  <si>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</si>
  <si>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</si>
  <si>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</si>
  <si>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</si>
  <si>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</si>
  <si>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</si>
  <si>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</si>
  <si>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</si>
  <si>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</si>
  <si>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</si>
  <si>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</si>
  <si>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</si>
  <si>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</si>
  <si>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</si>
  <si>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</si>
  <si>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</si>
  <si>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</si>
  <si>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</si>
  <si>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</si>
  <si>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</si>
  <si>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</si>
  <si>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</si>
  <si>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</si>
  <si>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</si>
  <si>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</si>
  <si>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</si>
  <si>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</si>
  <si>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</si>
  <si>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</si>
  <si>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</si>
  <si>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</si>
  <si>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</si>
  <si>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</si>
  <si>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</si>
  <si>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</si>
  <si>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</si>
  <si>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</si>
  <si>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</si>
  <si>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</si>
  <si>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</si>
  <si>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</si>
  <si>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</si>
  <si>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</si>
  <si>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</si>
  <si>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</si>
  <si>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</si>
  <si>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</si>
  <si>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</si>
  <si>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</si>
  <si>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</si>
  <si>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</si>
  <si>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</si>
  <si>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</si>
  <si>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</si>
  <si>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</si>
  <si>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</si>
  <si>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</si>
  <si>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</si>
  <si>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</si>
  <si>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</si>
  <si>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</si>
  <si>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</si>
  <si>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</si>
  <si>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</si>
  <si>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</si>
  <si>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</si>
  <si>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</si>
  <si>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</si>
  <si>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</si>
  <si>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</si>
  <si>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</si>
  <si>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</si>
  <si>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</si>
  <si>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</si>
  <si>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</si>
  <si>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</si>
  <si>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</si>
  <si>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</si>
  <si>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</si>
  <si>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</si>
  <si>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</si>
  <si>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</si>
  <si>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</si>
  <si>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</si>
  <si>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</si>
  <si>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</si>
  <si>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</si>
  <si>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</si>
  <si>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</si>
  <si>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</si>
  <si>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</si>
  <si>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</si>
  <si>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</si>
  <si>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</si>
  <si>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</si>
  <si>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</si>
  <si>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</si>
  <si>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</si>
  <si>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</si>
  <si>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</si>
  <si>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</si>
  <si>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</si>
  <si>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</si>
  <si>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</si>
  <si>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</si>
  <si>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</si>
  <si>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</si>
  <si>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</si>
  <si>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</si>
  <si>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</si>
  <si>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</si>
  <si>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</si>
  <si>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</si>
  <si>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</si>
  <si>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</si>
  <si>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</si>
  <si>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</si>
  <si>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</si>
  <si>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</si>
  <si>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</si>
  <si>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</si>
  <si>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</si>
  <si>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</si>
  <si>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</si>
  <si>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</si>
  <si>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</si>
  <si>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</si>
  <si>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</si>
  <si>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</si>
  <si>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</si>
  <si>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</si>
  <si>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</si>
  <si>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</si>
  <si>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</si>
  <si>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</si>
  <si>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</si>
  <si>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</si>
  <si>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</si>
  <si>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</si>
  <si>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</si>
  <si>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</si>
  <si>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</si>
  <si>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</si>
  <si>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</si>
  <si>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</si>
  <si>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</si>
  <si>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</si>
  <si>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</si>
  <si>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</si>
  <si>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</si>
  <si>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</si>
  <si>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</si>
  <si>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</si>
  <si>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</si>
  <si>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</si>
  <si>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</si>
  <si>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</si>
  <si>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</si>
  <si>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</si>
  <si>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</si>
  <si>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</si>
  <si>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</si>
  <si>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</si>
  <si>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</si>
  <si>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</si>
  <si>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</si>
  <si>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</si>
  <si>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</si>
  <si>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</si>
  <si>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</si>
  <si>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</si>
  <si>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</si>
  <si>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</si>
  <si>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</si>
  <si>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</si>
  <si>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</si>
  <si>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</si>
  <si>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</si>
  <si>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</si>
  <si>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</si>
  <si>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</si>
  <si>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</si>
  <si>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</si>
  <si>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</si>
  <si>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</si>
  <si>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</si>
  <si>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</si>
  <si>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</si>
  <si>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</si>
  <si>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</si>
  <si>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</si>
  <si>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</si>
  <si>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</si>
  <si>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</si>
  <si>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</si>
  <si>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</si>
  <si>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</si>
  <si>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</si>
  <si>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</si>
  <si>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</si>
  <si>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</si>
  <si>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</si>
  <si>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</si>
  <si>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</si>
  <si>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</si>
  <si>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</si>
  <si>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</si>
  <si>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</si>
  <si>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</si>
  <si>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</si>
  <si>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</si>
  <si>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</si>
  <si>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</si>
  <si>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</si>
  <si>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</si>
  <si>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</si>
  <si>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</si>
  <si>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</si>
  <si>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</si>
  <si>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</si>
  <si>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</si>
  <si>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</si>
  <si>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</si>
  <si>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</si>
  <si>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</si>
  <si>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</si>
  <si>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</si>
  <si>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</si>
  <si>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</si>
  <si>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</si>
  <si>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</si>
  <si>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</si>
  <si>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</si>
  <si>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</si>
  <si>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</si>
  <si>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</si>
  <si>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</si>
  <si>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</si>
  <si>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</si>
  <si>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</si>
  <si>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</si>
  <si>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</si>
  <si>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</si>
  <si>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</si>
  <si>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</si>
  <si>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</si>
  <si>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</si>
  <si>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</si>
  <si>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</si>
  <si>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</si>
  <si>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</si>
  <si>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</si>
  <si>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</si>
  <si>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</si>
  <si>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</si>
  <si>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</si>
  <si>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</si>
  <si>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</si>
  <si>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</si>
  <si>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</si>
  <si>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</si>
  <si>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</si>
  <si>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</si>
  <si>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</si>
  <si>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</si>
  <si>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</si>
  <si>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</si>
  <si>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</si>
  <si>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</si>
  <si>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</si>
  <si>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</si>
  <si>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</si>
  <si>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</si>
  <si>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</si>
  <si>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</si>
  <si>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</si>
  <si>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</si>
  <si>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</si>
  <si>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</si>
  <si>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</si>
  <si>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</si>
  <si>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</si>
  <si>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</si>
  <si>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</si>
  <si>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</si>
  <si>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</si>
  <si>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</si>
  <si>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</si>
  <si>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</si>
  <si>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</si>
  <si>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</si>
  <si>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</si>
  <si>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</si>
  <si>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</si>
  <si>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</si>
  <si>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</si>
  <si>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</si>
  <si>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</si>
  <si>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</si>
  <si>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</si>
  <si>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</si>
  <si>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</si>
  <si>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</si>
  <si>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</si>
  <si>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</si>
  <si>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</si>
  <si>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</si>
  <si>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</si>
  <si>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</si>
  <si>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</si>
  <si>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</si>
  <si>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</si>
  <si>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</si>
  <si>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</si>
  <si>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</si>
  <si>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</si>
  <si>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</si>
  <si>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</si>
  <si>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</si>
  <si>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</si>
  <si>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</si>
  <si>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</si>
  <si>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</si>
  <si>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</si>
  <si>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</si>
  <si>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</si>
  <si>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</si>
  <si>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</si>
  <si>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</si>
  <si>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</si>
  <si>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</si>
  <si>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</si>
  <si>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</si>
  <si>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</si>
  <si>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</si>
  <si>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</si>
  <si>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</si>
  <si>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</si>
  <si>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</si>
  <si>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</si>
  <si>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</si>
  <si>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</si>
  <si>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</si>
  <si>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</si>
  <si>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</si>
  <si>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</si>
  <si>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</si>
  <si>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</si>
  <si>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</si>
  <si>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</si>
  <si>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</si>
  <si>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</si>
  <si>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</si>
  <si>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</si>
  <si>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</si>
  <si>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</si>
  <si>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</si>
  <si>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</si>
  <si>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</si>
  <si>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</si>
  <si>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</si>
  <si>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</si>
  <si>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</si>
  <si>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</si>
  <si>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</si>
  <si>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</si>
  <si>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</si>
  <si>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</si>
  <si>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</si>
  <si>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</si>
  <si>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</si>
  <si>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</si>
  <si>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</si>
  <si>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</si>
  <si>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</si>
  <si>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</si>
  <si>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</si>
  <si>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</si>
  <si>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</si>
  <si>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</si>
  <si>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</si>
  <si>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</si>
  <si>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</si>
  <si>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</si>
  <si>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</si>
  <si>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</si>
  <si>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</si>
  <si>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</si>
  <si>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</si>
  <si>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</si>
  <si>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</si>
  <si>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</si>
  <si>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</si>
  <si>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</si>
  <si>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</si>
  <si>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</si>
  <si>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</si>
  <si>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</si>
  <si>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</si>
  <si>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</si>
  <si>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</si>
  <si>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</si>
  <si>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</si>
  <si>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</si>
  <si>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</si>
  <si>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</si>
  <si>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</si>
  <si>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</si>
  <si>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</si>
  <si>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</si>
  <si>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</si>
  <si>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</si>
  <si>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</si>
  <si>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</si>
  <si>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</si>
  <si>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</si>
  <si>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</si>
  <si>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</si>
  <si>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</si>
  <si>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</si>
  <si>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</si>
  <si>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</si>
  <si>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</si>
  <si>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</si>
  <si>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</si>
  <si>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</si>
  <si>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</si>
  <si>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</si>
  <si>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</si>
  <si>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</si>
  <si>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</si>
  <si>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</si>
  <si>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</si>
  <si>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</si>
  <si>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</si>
  <si>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</si>
  <si>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</si>
  <si>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</si>
  <si>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</si>
  <si>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</si>
  <si>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</si>
  <si>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</si>
  <si>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</si>
  <si>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</si>
  <si>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</si>
  <si>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</si>
  <si>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</si>
  <si>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</si>
  <si>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</si>
  <si>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</si>
  <si>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</si>
  <si>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</si>
  <si>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</si>
  <si>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</si>
  <si>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</si>
  <si>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</si>
  <si>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</si>
  <si>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</si>
  <si>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</si>
  <si>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</si>
  <si>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</si>
  <si>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</si>
  <si>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</si>
  <si>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</si>
  <si>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</si>
  <si>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</si>
  <si>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</si>
  <si>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</si>
  <si>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</si>
  <si>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</si>
  <si>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</si>
  <si>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</si>
  <si>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</si>
  <si>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</si>
  <si>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</si>
  <si>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</si>
  <si>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</si>
  <si>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</si>
  <si>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</si>
  <si>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</si>
  <si>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</si>
  <si>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</si>
  <si>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</si>
  <si>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</si>
  <si>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</si>
  <si>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</si>
  <si>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</si>
  <si>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</si>
  <si>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</si>
  <si>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</si>
  <si>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</si>
  <si>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</si>
  <si>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</si>
  <si>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</si>
  <si>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</si>
  <si>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</si>
  <si>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</si>
  <si>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</si>
  <si>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</si>
  <si>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</si>
  <si>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</si>
  <si>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</si>
  <si>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</si>
  <si>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</si>
  <si>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</si>
  <si>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</si>
  <si>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</si>
  <si>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</si>
  <si>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</si>
  <si>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</si>
  <si>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</si>
  <si>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</si>
  <si>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</si>
  <si>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</si>
  <si>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</si>
  <si>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</si>
  <si>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</si>
  <si>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</si>
  <si>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</si>
  <si>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</si>
  <si>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</si>
  <si>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</si>
  <si>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</si>
  <si>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</si>
  <si>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</si>
  <si>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</si>
  <si>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</si>
  <si>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</si>
  <si>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</si>
  <si>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</si>
  <si>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</si>
  <si>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</si>
  <si>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</si>
  <si>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</si>
  <si>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</si>
  <si>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</si>
  <si>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</si>
  <si>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</si>
  <si>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</si>
  <si>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</si>
  <si>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</si>
  <si>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</si>
  <si>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</si>
  <si>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</si>
  <si>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</si>
  <si>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</si>
  <si>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</si>
  <si>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</si>
  <si>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</si>
  <si>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</si>
  <si>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</si>
  <si>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</si>
  <si>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</si>
  <si>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</si>
  <si>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</si>
  <si>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</si>
  <si>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</si>
  <si>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</si>
  <si>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</si>
  <si>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</si>
  <si>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</si>
  <si>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</si>
  <si>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</si>
  <si>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</si>
  <si>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</si>
  <si>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</si>
  <si>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</si>
  <si>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</si>
  <si>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</si>
  <si>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</si>
  <si>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</si>
  <si>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</si>
  <si>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</si>
  <si>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</si>
  <si>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</si>
  <si>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</si>
  <si>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</si>
  <si>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</si>
  <si>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</si>
  <si>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</si>
  <si>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</si>
  <si>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</si>
  <si>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</si>
  <si>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</si>
  <si>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</si>
  <si>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</si>
  <si>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</si>
  <si>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</si>
  <si>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</si>
  <si>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</si>
  <si>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</si>
  <si>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</si>
  <si>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</si>
  <si>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</si>
  <si>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</si>
  <si>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</si>
  <si>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</si>
  <si>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</si>
  <si>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</si>
  <si>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</si>
  <si>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</si>
  <si>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</si>
  <si>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</si>
  <si>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</si>
  <si>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</si>
  <si>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</si>
  <si>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</si>
  <si>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</si>
  <si>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</si>
  <si>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</si>
  <si>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</si>
  <si>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</si>
  <si>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</si>
  <si>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</si>
  <si>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</si>
  <si>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</si>
  <si>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</si>
  <si>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</si>
  <si>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</si>
  <si>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</si>
  <si>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</si>
  <si>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</si>
  <si>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</si>
  <si>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</si>
  <si>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</si>
  <si>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</si>
  <si>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</si>
  <si>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</si>
  <si>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</si>
  <si>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</si>
  <si>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</si>
  <si>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</si>
  <si>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</si>
  <si>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</si>
  <si>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</si>
  <si>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</si>
  <si>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</si>
  <si>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</si>
  <si>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</si>
  <si>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</si>
  <si>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</si>
  <si>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</si>
  <si>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</si>
  <si>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</si>
  <si>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</si>
  <si>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</si>
  <si>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</si>
  <si>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</si>
  <si>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</si>
  <si>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</si>
  <si>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</si>
  <si>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</si>
  <si>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</si>
  <si>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</si>
  <si>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</si>
  <si>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</si>
  <si>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</si>
  <si>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</si>
  <si>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</si>
  <si>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</si>
  <si>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</si>
  <si>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</si>
  <si>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</si>
  <si>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</si>
  <si>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</si>
  <si>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</si>
  <si>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</si>
  <si>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</si>
  <si>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</si>
  <si>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</si>
  <si>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</si>
  <si>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</si>
  <si>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</si>
  <si>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</si>
  <si>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</si>
  <si>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</si>
  <si>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</si>
  <si>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</si>
  <si>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</si>
  <si>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</si>
  <si>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</si>
  <si>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</si>
  <si>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</si>
  <si>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</si>
  <si>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</si>
  <si>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</si>
  <si>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</si>
  <si>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</si>
  <si>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</si>
  <si>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</si>
  <si>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</si>
  <si>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</si>
  <si>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</si>
  <si>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</si>
  <si>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</si>
  <si>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</si>
  <si>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</si>
  <si>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</si>
  <si>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</si>
  <si>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</si>
  <si>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</si>
  <si>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</si>
  <si>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</si>
  <si>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</si>
  <si>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</si>
  <si>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</si>
  <si>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</si>
  <si>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</si>
  <si>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</si>
  <si>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</si>
  <si>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</si>
  <si>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</si>
  <si>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</si>
  <si>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</si>
  <si>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</si>
  <si>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</si>
  <si>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</si>
  <si>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</si>
  <si>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</si>
  <si>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</si>
  <si>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</si>
  <si>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</si>
  <si>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</si>
  <si>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</si>
  <si>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</si>
  <si>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</si>
  <si>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</si>
  <si>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</si>
  <si>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</si>
  <si>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</si>
  <si>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</si>
  <si>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</si>
  <si>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</si>
  <si>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</si>
  <si>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</si>
  <si>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</si>
  <si>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</si>
  <si>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</si>
  <si>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</si>
  <si>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</si>
  <si>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</si>
  <si>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</si>
  <si>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</si>
  <si>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</si>
  <si>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</si>
  <si>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</si>
  <si>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</si>
  <si>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</si>
  <si>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</si>
  <si>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</si>
  <si>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</si>
  <si>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</si>
  <si>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</si>
  <si>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</si>
  <si>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</si>
  <si>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</si>
  <si>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</si>
  <si>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</si>
  <si>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</si>
  <si>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</si>
  <si>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</si>
  <si>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</si>
  <si>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</si>
  <si>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</si>
  <si>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</si>
  <si>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</si>
  <si>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</si>
  <si>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</si>
  <si>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</si>
  <si>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</si>
  <si>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</si>
  <si>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</si>
  <si>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</si>
  <si>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</si>
  <si>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</si>
  <si>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</si>
  <si>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</si>
  <si>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</si>
  <si>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</si>
  <si>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</si>
  <si>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</si>
  <si>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</si>
  <si>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</si>
  <si>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</si>
  <si>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</si>
  <si>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</si>
  <si>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</si>
  <si>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</si>
  <si>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</si>
  <si>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</si>
  <si>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</si>
  <si>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</si>
  <si>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</si>
  <si>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</si>
  <si>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</si>
  <si>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</si>
  <si>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</si>
  <si>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</si>
  <si>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</si>
  <si>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</si>
  <si>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</si>
  <si>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</si>
  <si>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</si>
  <si>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</si>
  <si>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</si>
  <si>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</si>
  <si>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</si>
  <si>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</si>
  <si>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</si>
  <si>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</si>
  <si>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</si>
  <si>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</si>
  <si>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</si>
  <si>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</si>
  <si>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</si>
  <si>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</si>
  <si>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</si>
  <si>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</si>
  <si>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</si>
  <si>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</si>
  <si>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</si>
  <si>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</si>
  <si>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</si>
  <si>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</si>
  <si>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</si>
  <si>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</si>
  <si>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</si>
  <si>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</si>
  <si>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</si>
  <si>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</si>
  <si>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</si>
  <si>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</si>
  <si>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</si>
  <si>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</si>
  <si>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</si>
  <si>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</si>
  <si>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</si>
  <si>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</si>
  <si>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</si>
  <si>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</si>
  <si>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</si>
  <si>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</si>
  <si>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</si>
  <si>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</si>
  <si>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</si>
  <si>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</si>
  <si>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</si>
  <si>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</si>
  <si>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</si>
  <si>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</si>
  <si>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</si>
  <si>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</si>
  <si>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</si>
  <si>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</si>
  <si>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</si>
  <si>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</si>
  <si>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</si>
  <si>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</si>
  <si>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</si>
  <si>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</si>
  <si>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</si>
  <si>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</si>
  <si>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</si>
  <si>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</si>
  <si>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</si>
  <si>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</si>
  <si>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</si>
  <si>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</si>
  <si>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</si>
  <si>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</si>
  <si>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</si>
  <si>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</si>
  <si>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</si>
  <si>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</si>
  <si>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</si>
  <si>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</si>
  <si>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</si>
  <si>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</si>
  <si>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</si>
  <si>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</si>
  <si>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</si>
  <si>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</si>
  <si>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</si>
  <si>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</si>
  <si>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</si>
  <si>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</si>
  <si>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</si>
  <si>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</si>
  <si>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</si>
  <si>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</si>
  <si>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</si>
  <si>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</si>
  <si>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</si>
  <si>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</si>
  <si>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</si>
  <si>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</si>
  <si>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</si>
  <si>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</si>
  <si>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</si>
  <si>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</si>
  <si>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</si>
  <si>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</si>
  <si>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</si>
  <si>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</si>
  <si>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</si>
  <si>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</si>
  <si>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</si>
  <si>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</si>
  <si>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</si>
  <si>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</si>
  <si>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</si>
  <si>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</si>
  <si>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</si>
  <si>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</si>
  <si>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</si>
  <si>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</si>
  <si>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</si>
  <si>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</si>
  <si>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</si>
  <si>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</si>
  <si>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</si>
  <si>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</si>
  <si>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</si>
  <si>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</si>
  <si>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</si>
  <si>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</si>
  <si>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</si>
  <si>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</si>
  <si>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</si>
  <si>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</si>
  <si>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</si>
  <si>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</si>
  <si>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</si>
  <si>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</si>
  <si>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</si>
  <si>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</si>
  <si>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</si>
  <si>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</si>
  <si>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</si>
  <si>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</si>
  <si>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</si>
  <si>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</si>
  <si>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</si>
  <si>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</si>
  <si>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</si>
  <si>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</si>
  <si>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</si>
  <si>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</si>
  <si>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</si>
  <si>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</si>
  <si>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</si>
  <si>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</si>
  <si>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</si>
  <si>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</si>
  <si>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</si>
  <si>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</si>
  <si>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</si>
  <si>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</si>
  <si>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</si>
  <si>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</si>
  <si>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</si>
  <si>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</si>
  <si>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</si>
  <si>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</si>
  <si>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</si>
  <si>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</si>
  <si>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</si>
  <si>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</si>
  <si>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</si>
  <si>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</si>
  <si>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</si>
  <si>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</si>
  <si>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</si>
  <si>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</si>
  <si>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</si>
  <si>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</si>
  <si>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</si>
  <si>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</si>
  <si>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</si>
  <si>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</si>
  <si>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</si>
  <si>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</si>
  <si>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</si>
  <si>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</si>
  <si>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</si>
  <si>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</si>
  <si>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</si>
  <si>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</si>
  <si>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</si>
  <si>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</si>
  <si>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</si>
  <si>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</si>
  <si>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</si>
  <si>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</si>
  <si>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</si>
  <si>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</si>
  <si>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</si>
  <si>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</si>
  <si>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</si>
  <si>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</si>
  <si>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</si>
  <si>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</si>
  <si>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</si>
  <si>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</si>
  <si>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</si>
  <si>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</si>
  <si>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</si>
  <si>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</si>
  <si>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</si>
  <si>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</si>
  <si>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</si>
  <si>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</si>
  <si>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</si>
  <si>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</si>
  <si>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</si>
  <si>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</si>
  <si>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</si>
  <si>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</si>
  <si>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</si>
  <si>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</si>
  <si>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</si>
  <si>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</si>
  <si>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</si>
  <si>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</si>
  <si>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</si>
  <si>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</si>
  <si>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</si>
  <si>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</si>
  <si>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</si>
  <si>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</si>
  <si>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</si>
  <si>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</si>
  <si>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</si>
  <si>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</si>
  <si>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</si>
  <si>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</si>
  <si>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</si>
  <si>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</si>
  <si>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</si>
  <si>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</si>
  <si>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</si>
  <si>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</si>
  <si>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</si>
  <si>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</si>
  <si>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</si>
  <si>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</si>
  <si>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</si>
  <si>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</si>
  <si>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</si>
  <si>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</si>
  <si>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</si>
  <si>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</si>
  <si>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</si>
  <si>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</si>
  <si>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</si>
  <si>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</si>
  <si>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</si>
  <si>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</si>
  <si>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</si>
  <si>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</si>
  <si>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</si>
  <si>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</si>
  <si>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</si>
  <si>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</si>
  <si>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</si>
  <si>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</si>
  <si>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</si>
  <si>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</si>
  <si>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</si>
  <si>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</si>
  <si>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</si>
  <si>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</si>
  <si>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</si>
  <si>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</si>
  <si>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</si>
  <si>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</si>
  <si>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</si>
  <si>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</si>
  <si>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</si>
  <si>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</si>
  <si>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</si>
  <si>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</si>
  <si>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</si>
  <si>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</si>
  <si>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</si>
  <si>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</si>
  <si>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</si>
  <si>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</si>
  <si>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</si>
  <si>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</si>
  <si>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</si>
  <si>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</si>
  <si>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</si>
  <si>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</si>
  <si>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</si>
  <si>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</si>
  <si>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</si>
  <si>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</si>
  <si>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</si>
  <si>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</si>
  <si>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</si>
  <si>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</si>
  <si>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</si>
  <si>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</si>
  <si>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</si>
  <si>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</si>
  <si>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</si>
  <si>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</si>
  <si>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</si>
  <si>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</si>
  <si>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</si>
  <si>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</si>
  <si>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</si>
  <si>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</si>
  <si>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</si>
  <si>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</si>
  <si>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</si>
  <si>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</si>
  <si>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</si>
  <si>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</si>
  <si>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</si>
  <si>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</si>
  <si>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</si>
  <si>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</si>
  <si>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</si>
  <si>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</si>
  <si>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</si>
  <si>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</si>
  <si>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</si>
  <si>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</si>
  <si>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</si>
  <si>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</si>
  <si>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</si>
  <si>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</si>
  <si>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</si>
  <si>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</si>
  <si>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</si>
  <si>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</si>
  <si>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</si>
  <si>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</si>
  <si>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</si>
  <si>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</si>
  <si>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</si>
  <si>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</si>
  <si>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</si>
  <si>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</si>
  <si>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</si>
  <si>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</si>
  <si>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</si>
  <si>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</si>
  <si>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</si>
  <si>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</si>
  <si>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</si>
  <si>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</si>
  <si>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</si>
  <si>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</si>
  <si>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</si>
  <si>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</si>
  <si>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</si>
  <si>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</si>
  <si>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</si>
  <si>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</si>
  <si>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</si>
  <si>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</si>
  <si>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</si>
  <si>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</si>
  <si>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</si>
  <si>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</si>
  <si>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</si>
  <si>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</si>
  <si>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</si>
  <si>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</si>
  <si>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</si>
  <si>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</si>
  <si>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</si>
  <si>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</si>
  <si>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</si>
  <si>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</si>
  <si>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</si>
  <si>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</si>
  <si>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</si>
  <si>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</si>
  <si>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</si>
  <si>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</si>
  <si>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</si>
  <si>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</si>
  <si>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</si>
  <si>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</si>
  <si>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</si>
  <si>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</si>
  <si>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</si>
  <si>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</si>
  <si>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</si>
  <si>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</si>
  <si>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</si>
  <si>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</si>
  <si>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</si>
  <si>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</si>
  <si>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</si>
  <si>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</si>
  <si>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</si>
  <si>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</si>
  <si>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</si>
  <si>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</si>
  <si>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</si>
  <si>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</si>
  <si>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</si>
  <si>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</si>
  <si>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</si>
  <si>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</si>
  <si>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</si>
  <si>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</si>
  <si>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</si>
  <si>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</si>
  <si>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</si>
  <si>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</si>
  <si>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</si>
  <si>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</si>
  <si>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</si>
  <si>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</si>
  <si>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</si>
  <si>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</si>
  <si>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</si>
  <si>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</si>
  <si>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</si>
  <si>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</si>
  <si>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</si>
  <si>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</si>
  <si>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</si>
  <si>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</si>
  <si>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</si>
  <si>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</si>
  <si>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</si>
  <si>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</si>
  <si>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</si>
  <si>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</si>
  <si>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</si>
  <si>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</si>
  <si>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</si>
  <si>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</si>
  <si>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</si>
  <si>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</si>
  <si>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</si>
  <si>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</si>
  <si>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</si>
  <si>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</si>
  <si>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</si>
  <si>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</si>
  <si>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</si>
  <si>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</si>
  <si>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</si>
  <si>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</si>
  <si>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</si>
  <si>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</si>
  <si>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</si>
  <si>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</si>
  <si>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</si>
  <si>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</si>
  <si>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</si>
  <si>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</si>
  <si>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</si>
  <si>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</si>
  <si>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</si>
  <si>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</si>
  <si>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</si>
  <si>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</si>
  <si>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</si>
  <si>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</si>
  <si>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</si>
  <si>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</si>
  <si>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</si>
  <si>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</si>
  <si>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</si>
  <si>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</si>
  <si>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</si>
  <si>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</si>
  <si>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</si>
  <si>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</si>
  <si>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</si>
  <si>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</si>
  <si>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</si>
  <si>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</si>
  <si>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</si>
  <si>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</si>
  <si>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</si>
  <si>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</si>
  <si>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</si>
  <si>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</si>
  <si>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</si>
  <si>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</si>
  <si>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</si>
  <si>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</si>
  <si>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</si>
  <si>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</si>
  <si>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</si>
  <si>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</si>
  <si>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</si>
  <si>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</si>
  <si>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</si>
  <si>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</si>
  <si>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</si>
  <si>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</si>
  <si>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</si>
  <si>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</si>
  <si>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</si>
  <si>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</si>
  <si>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</si>
  <si>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</si>
  <si>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</si>
  <si>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</si>
  <si>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</si>
  <si>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</si>
  <si>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</si>
  <si>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</si>
  <si>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</si>
  <si>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</si>
  <si>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</si>
  <si>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</si>
  <si>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</si>
  <si>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</si>
  <si>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</si>
  <si>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</si>
  <si>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</si>
  <si>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</si>
  <si>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</si>
  <si>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</si>
  <si>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</si>
  <si>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</si>
  <si>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</si>
  <si>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</si>
  <si>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</si>
  <si>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</si>
  <si>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</si>
  <si>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</si>
  <si>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</si>
  <si>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</si>
  <si>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</si>
  <si>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</si>
  <si>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</si>
  <si>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</si>
  <si>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</si>
  <si>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</si>
  <si>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</si>
  <si>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</si>
  <si>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</si>
  <si>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</si>
  <si>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</si>
  <si>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</si>
  <si>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</si>
  <si>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</si>
  <si>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</si>
  <si>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</si>
  <si>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</si>
  <si>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</si>
  <si>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</si>
  <si>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</si>
  <si>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</si>
  <si>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</si>
  <si>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</si>
  <si>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</si>
  <si>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</si>
  <si>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</si>
  <si>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</si>
  <si>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</si>
  <si>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</si>
  <si>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</si>
  <si>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</si>
  <si>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</si>
  <si>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</si>
  <si>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</si>
  <si>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</si>
  <si>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</si>
  <si>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</si>
  <si>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</si>
  <si>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</si>
  <si>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</si>
  <si>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</si>
  <si>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</si>
  <si>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</si>
  <si>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</si>
  <si>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</si>
  <si>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</si>
  <si>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</si>
  <si>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</si>
  <si>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</si>
  <si>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</si>
  <si>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</si>
  <si>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</si>
  <si>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</si>
  <si>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</si>
  <si>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</si>
  <si>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</si>
  <si>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</si>
  <si>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</si>
  <si>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</si>
  <si>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</si>
  <si>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</si>
  <si>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</si>
  <si>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</si>
  <si>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</si>
  <si>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</si>
  <si>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</si>
  <si>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</si>
  <si>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</si>
  <si>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</si>
  <si>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</si>
  <si>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</si>
  <si>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</si>
  <si>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</si>
  <si>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</si>
  <si>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</si>
  <si>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</si>
  <si>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</si>
  <si>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</si>
  <si>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</si>
  <si>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</si>
  <si>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</si>
  <si>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</si>
  <si>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</si>
  <si>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</si>
  <si>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</si>
  <si>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</si>
  <si>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</si>
  <si>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</si>
  <si>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</si>
  <si>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</si>
  <si>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</si>
  <si>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</si>
  <si>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</si>
  <si>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</si>
  <si>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</si>
  <si>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</si>
  <si>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</si>
  <si>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</si>
  <si>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</si>
  <si>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</si>
  <si>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</si>
  <si>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</si>
  <si>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</si>
  <si>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</si>
  <si>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</si>
  <si>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</si>
  <si>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</si>
  <si>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</si>
  <si>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</si>
  <si>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</si>
  <si>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</si>
  <si>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</si>
  <si>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</si>
  <si>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</si>
  <si>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</si>
  <si>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</si>
  <si>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</si>
  <si>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</si>
  <si>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</si>
  <si>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</si>
  <si>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</si>
  <si>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</si>
  <si>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</si>
  <si>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</si>
  <si>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</si>
  <si>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</si>
  <si>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</si>
  <si>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</si>
  <si>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</si>
  <si>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</si>
  <si>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</si>
  <si>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</si>
  <si>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</si>
  <si>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</si>
  <si>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</si>
  <si>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</si>
  <si>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</si>
  <si>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</si>
  <si>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</si>
  <si>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</si>
  <si>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</si>
  <si>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</si>
  <si>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</si>
  <si>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</si>
  <si>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</si>
  <si>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</si>
  <si>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</si>
  <si>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</si>
  <si>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</si>
  <si>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</si>
  <si>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</si>
  <si>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</si>
  <si>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</si>
  <si>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</si>
  <si>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</si>
  <si>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</si>
  <si>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</si>
  <si>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</si>
  <si>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</si>
  <si>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</si>
  <si>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</si>
  <si>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</si>
  <si>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</si>
  <si>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</si>
  <si>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</si>
  <si>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</si>
  <si>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</si>
  <si>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</si>
  <si>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</si>
  <si>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</si>
  <si>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</si>
  <si>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</si>
  <si>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</si>
  <si>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</si>
  <si>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</si>
  <si>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</si>
  <si>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</si>
  <si>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</si>
  <si>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</si>
  <si>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</si>
  <si>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</si>
  <si>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</si>
  <si>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</si>
  <si>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</si>
  <si>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</si>
  <si>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</si>
  <si>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</si>
  <si>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</si>
  <si>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</si>
  <si>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</si>
  <si>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</si>
  <si>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</si>
  <si>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</si>
  <si>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</si>
  <si>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</si>
  <si>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</si>
  <si>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</si>
  <si>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</si>
  <si>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</si>
  <si>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</si>
  <si>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</si>
  <si>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</si>
  <si>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</si>
  <si>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</si>
  <si>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</si>
  <si>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</si>
  <si>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</si>
  <si>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</si>
  <si>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</si>
  <si>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</si>
  <si>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</si>
  <si>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</si>
  <si>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</si>
  <si>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</si>
  <si>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</si>
  <si>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</si>
  <si>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</si>
  <si>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</si>
  <si>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</si>
  <si>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</si>
  <si>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</si>
  <si>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</si>
  <si>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</si>
  <si>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</si>
  <si>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</si>
  <si>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</si>
  <si>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</si>
  <si>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</si>
  <si>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</si>
  <si>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</si>
  <si>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</si>
  <si>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</si>
  <si>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</si>
  <si>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</si>
  <si>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</si>
  <si>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</si>
  <si>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</si>
  <si>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</si>
  <si>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</si>
  <si>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</si>
  <si>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</si>
  <si>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</si>
  <si>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</si>
  <si>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</si>
  <si>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</si>
  <si>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</si>
  <si>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</si>
  <si>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</si>
  <si>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</si>
  <si>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</si>
  <si>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</si>
  <si>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</si>
  <si>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</si>
  <si>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</si>
  <si>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</si>
  <si>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</si>
  <si>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</si>
  <si>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</si>
  <si>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</si>
  <si>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</si>
  <si>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</si>
  <si>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</si>
  <si>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</si>
  <si>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</si>
  <si>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</si>
  <si>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</si>
  <si>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</si>
  <si>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</si>
  <si>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</si>
  <si>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</si>
  <si>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</si>
  <si>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</si>
  <si>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</si>
  <si>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</si>
  <si>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</si>
  <si>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</si>
  <si>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</si>
  <si>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</si>
  <si>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</si>
  <si>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</si>
  <si>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</si>
  <si>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</si>
  <si>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</si>
  <si>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</si>
  <si>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</si>
  <si>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</si>
  <si>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</si>
  <si>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</si>
  <si>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</si>
  <si>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</si>
  <si>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</si>
  <si>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</si>
  <si>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</si>
  <si>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</si>
  <si>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</si>
  <si>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</si>
  <si>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</si>
  <si>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</si>
  <si>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</si>
  <si>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</si>
  <si>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</si>
  <si>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</si>
  <si>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</si>
  <si>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</si>
  <si>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</si>
  <si>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</si>
  <si>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</si>
  <si>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</si>
  <si>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</si>
  <si>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</si>
  <si>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</si>
  <si>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</si>
  <si>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</si>
  <si>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</si>
  <si>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</si>
  <si>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</si>
  <si>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</si>
  <si>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</si>
  <si>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</si>
  <si>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</si>
  <si>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</si>
  <si>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</si>
  <si>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</si>
  <si>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</si>
  <si>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</si>
  <si>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</si>
  <si>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</si>
  <si>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</si>
  <si>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</si>
  <si>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</si>
  <si>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</si>
  <si>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</si>
  <si>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</si>
  <si>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</si>
  <si>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</si>
  <si>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</si>
  <si>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</si>
  <si>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</si>
  <si>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</si>
  <si>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</si>
  <si>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</si>
  <si>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</si>
  <si>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</si>
  <si>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</si>
  <si>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</si>
  <si>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</si>
  <si>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</si>
  <si>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</si>
  <si>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</si>
  <si>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</si>
  <si>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</si>
  <si>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</si>
  <si>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</si>
  <si>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</si>
  <si>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</si>
  <si>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</si>
  <si>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</si>
  <si>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</si>
  <si>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</si>
  <si>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</si>
  <si>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</si>
  <si>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</si>
  <si>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</si>
  <si>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</si>
  <si>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</si>
  <si>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</si>
  <si>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</si>
  <si>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</si>
  <si>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</si>
  <si>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</si>
  <si>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</si>
  <si>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</si>
  <si>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</si>
  <si>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</si>
  <si>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</si>
  <si>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</si>
  <si>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</si>
  <si>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</si>
  <si>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</si>
  <si>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</si>
  <si>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</si>
  <si>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</si>
  <si>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</si>
  <si>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</si>
  <si>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</si>
  <si>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</si>
  <si>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</si>
  <si>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</si>
  <si>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</si>
  <si>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</si>
  <si>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</si>
  <si>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</si>
  <si>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</si>
  <si>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</si>
  <si>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</si>
  <si>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</si>
  <si>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</si>
  <si>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</si>
  <si>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</si>
  <si>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</si>
  <si>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</si>
  <si>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</si>
  <si>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</si>
  <si>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</si>
  <si>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</si>
  <si>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</si>
  <si>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</si>
  <si>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</si>
  <si>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</si>
  <si>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</si>
  <si>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</si>
  <si>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</si>
  <si>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</si>
  <si>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</si>
  <si>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</si>
  <si>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</si>
  <si>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</si>
  <si>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</si>
  <si>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</si>
  <si>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</si>
  <si>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</si>
  <si>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</si>
  <si>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</si>
  <si>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</si>
  <si>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</si>
  <si>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</si>
  <si>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</si>
  <si>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</si>
  <si>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</si>
  <si>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</si>
  <si>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</si>
  <si>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</si>
  <si>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</si>
  <si>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</si>
  <si>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</si>
  <si>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</si>
  <si>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</si>
  <si>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</si>
  <si>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</si>
  <si>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</si>
  <si>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</si>
  <si>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</si>
  <si>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</si>
  <si>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</si>
  <si>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</si>
  <si>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</si>
  <si>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</si>
  <si>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</si>
  <si>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</si>
  <si>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</si>
  <si>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</si>
  <si>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</si>
  <si>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</si>
  <si>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</si>
  <si>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</si>
  <si>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</si>
  <si>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</si>
  <si>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</si>
  <si>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</si>
  <si>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</si>
  <si>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</si>
  <si>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</si>
  <si>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</si>
  <si>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</si>
  <si>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</si>
  <si>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</si>
  <si>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</si>
  <si>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</si>
  <si>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</si>
  <si>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</si>
  <si>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</si>
  <si>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</si>
  <si>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</si>
  <si>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</si>
  <si>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</si>
  <si>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</si>
  <si>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</si>
  <si>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</si>
  <si>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</si>
  <si>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</si>
  <si>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</si>
  <si>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</si>
  <si>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</si>
  <si>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</si>
  <si>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</si>
  <si>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</si>
  <si>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</si>
  <si>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</si>
  <si>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</si>
  <si>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</si>
  <si>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</si>
  <si>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</si>
  <si>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</si>
  <si>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</si>
  <si>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</si>
  <si>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</si>
  <si>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</si>
  <si>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</si>
  <si>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</si>
  <si>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</si>
  <si>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</si>
  <si>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</si>
  <si>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</si>
  <si>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</si>
  <si>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</si>
  <si>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</si>
  <si>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</si>
  <si>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</si>
  <si>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</si>
  <si>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</si>
  <si>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</si>
  <si>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</si>
  <si>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</si>
  <si>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</si>
  <si>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</si>
  <si>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</si>
  <si>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</si>
  <si>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</si>
  <si>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</si>
  <si>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</si>
  <si>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</si>
  <si>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</si>
  <si>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</si>
  <si>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</si>
  <si>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</si>
  <si>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</si>
  <si>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</si>
  <si>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</si>
  <si>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</si>
  <si>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</si>
  <si>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</si>
  <si>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</si>
  <si>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</si>
  <si>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</si>
  <si>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</si>
  <si>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</si>
  <si>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</si>
  <si>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</si>
  <si>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</si>
  <si>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</si>
  <si>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</si>
  <si>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</si>
  <si>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</si>
  <si>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</si>
  <si>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</si>
  <si>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</si>
  <si>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</si>
  <si>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</si>
  <si>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</si>
  <si>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</si>
  <si>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</si>
  <si>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</si>
  <si>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</si>
  <si>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</si>
  <si>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</si>
  <si>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</si>
  <si>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</si>
  <si>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</si>
  <si>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</si>
  <si>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</si>
  <si>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</si>
  <si>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</si>
  <si>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</si>
  <si>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</si>
  <si>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</si>
  <si>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</si>
  <si>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</si>
  <si>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</si>
  <si>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</si>
  <si>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</si>
  <si>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</si>
  <si>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</si>
  <si>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</si>
  <si>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</si>
  <si>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</si>
  <si>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</si>
  <si>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</si>
  <si>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</si>
  <si>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</si>
  <si>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</si>
  <si>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</si>
  <si>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</si>
  <si>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</si>
  <si>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</si>
  <si>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</si>
  <si>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</si>
  <si>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</si>
  <si>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</si>
  <si>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</si>
  <si>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</si>
  <si>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</si>
  <si>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</si>
  <si>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</si>
  <si>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</si>
  <si>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</si>
  <si>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</si>
  <si>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</si>
  <si>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</si>
  <si>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</si>
  <si>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</si>
  <si>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</si>
  <si>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</si>
  <si>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</si>
  <si>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</si>
  <si>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</si>
  <si>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</si>
  <si>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</si>
  <si>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</si>
  <si>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</si>
  <si>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</si>
  <si>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</si>
  <si>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</si>
  <si>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</si>
  <si>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</si>
  <si>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</si>
  <si>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</si>
  <si>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</si>
  <si>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</si>
  <si>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</si>
  <si>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</si>
  <si>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</si>
  <si>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</si>
  <si>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</si>
  <si>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</si>
  <si>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</si>
  <si>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</si>
  <si>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</si>
  <si>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</si>
  <si>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</si>
  <si>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</si>
  <si>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</si>
  <si>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</si>
  <si>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</si>
  <si>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</si>
  <si>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</si>
  <si>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</si>
  <si>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</si>
  <si>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</si>
  <si>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</si>
  <si>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</si>
  <si>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</si>
  <si>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</si>
  <si>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</si>
  <si>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</si>
  <si>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</si>
  <si>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</si>
  <si>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</si>
  <si>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</si>
  <si>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</si>
  <si>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</si>
  <si>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</si>
  <si>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</si>
  <si>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</si>
  <si>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</si>
  <si>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</si>
  <si>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</si>
  <si>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</si>
  <si>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</si>
  <si>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</si>
  <si>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</si>
  <si>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</si>
  <si>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</si>
  <si>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</si>
  <si>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</si>
  <si>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</si>
  <si>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</si>
  <si>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</si>
  <si>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</si>
  <si>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</si>
  <si>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</si>
  <si>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</si>
  <si>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</si>
  <si>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</si>
  <si>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</si>
  <si>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</si>
  <si>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</si>
  <si>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</si>
  <si>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</si>
  <si>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</si>
  <si>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</si>
  <si>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</si>
  <si>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</si>
  <si>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</si>
  <si>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</si>
  <si>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</si>
  <si>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</si>
  <si>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</si>
  <si>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</si>
  <si>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</si>
  <si>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</si>
  <si>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</si>
  <si>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</si>
  <si>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</si>
  <si>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</si>
  <si>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</si>
  <si>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</si>
  <si>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</si>
  <si>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</si>
  <si>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</si>
  <si>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</si>
  <si>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</si>
  <si>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</si>
  <si>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</si>
  <si>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</si>
  <si>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</si>
  <si>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</si>
  <si>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</si>
  <si>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</si>
  <si>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</si>
  <si>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</si>
  <si>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</si>
  <si>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</si>
  <si>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</si>
  <si>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</si>
  <si>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</si>
  <si>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</si>
  <si>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</si>
  <si>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</si>
  <si>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</si>
  <si>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</si>
  <si>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</si>
  <si>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</si>
  <si>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</si>
  <si>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</si>
  <si>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</si>
  <si>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</si>
  <si>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</si>
  <si>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</si>
  <si>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</si>
  <si>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</si>
  <si>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</si>
  <si>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</si>
  <si>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</si>
  <si>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</si>
  <si>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</si>
  <si>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</si>
  <si>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</si>
  <si>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</si>
  <si>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</si>
  <si>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</si>
  <si>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</si>
  <si>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</si>
  <si>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</si>
  <si>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</si>
  <si>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</si>
  <si>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</si>
  <si>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</si>
  <si>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</si>
  <si>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</si>
  <si>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</si>
  <si>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</si>
  <si>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</si>
  <si>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</si>
  <si>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</si>
  <si>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</si>
  <si>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</si>
  <si>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</si>
  <si>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</si>
  <si>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</si>
  <si>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</si>
  <si>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</si>
  <si>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</si>
  <si>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</si>
  <si>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</si>
  <si>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</si>
  <si>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</si>
  <si>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</si>
  <si>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</si>
  <si>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</si>
  <si>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</si>
  <si>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</si>
  <si>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</si>
  <si>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</si>
  <si>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</si>
  <si>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</si>
  <si>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</si>
  <si>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</si>
  <si>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</si>
  <si>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</si>
  <si>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</si>
  <si>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</si>
  <si>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</si>
  <si>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</si>
  <si>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</si>
  <si>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</si>
  <si>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</si>
  <si>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</si>
  <si>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</si>
  <si>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</si>
  <si>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</si>
  <si>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</si>
  <si>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</si>
  <si>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</si>
  <si>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</si>
  <si>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</si>
  <si>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</si>
  <si>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</si>
  <si>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</si>
  <si>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</si>
  <si>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</si>
  <si>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</si>
  <si>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</si>
  <si>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</si>
  <si>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</si>
  <si>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</si>
  <si>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</si>
  <si>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</si>
  <si>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</si>
  <si>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</si>
  <si>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</si>
  <si>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</si>
  <si>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</si>
  <si>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</si>
  <si>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</si>
  <si>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</si>
  <si>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</si>
  <si>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</si>
  <si>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</si>
  <si>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</si>
  <si>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</si>
  <si>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</si>
  <si>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</si>
  <si>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</si>
  <si>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</si>
  <si>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</si>
  <si>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</si>
  <si>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</si>
  <si>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</si>
  <si>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</si>
  <si>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</si>
  <si>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</si>
  <si>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</si>
  <si>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</si>
  <si>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</si>
  <si>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</si>
  <si>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</si>
  <si>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</si>
  <si>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</si>
  <si>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</si>
  <si>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</si>
  <si>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</si>
  <si>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</si>
  <si>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</si>
  <si>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</si>
  <si>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</si>
  <si>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</si>
  <si>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</si>
  <si>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</si>
  <si>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</si>
  <si>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</si>
  <si>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</si>
  <si>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</si>
  <si>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</si>
  <si>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</si>
  <si>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</si>
  <si>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</si>
  <si>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</si>
  <si>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</si>
  <si>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</si>
  <si>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</si>
  <si>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</si>
  <si>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</si>
  <si>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</si>
  <si>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</si>
  <si>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</si>
  <si>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</si>
  <si>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</si>
  <si>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</si>
  <si>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</si>
  <si>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</si>
  <si>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</si>
  <si>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</si>
  <si>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</si>
  <si>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</si>
  <si>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</si>
  <si>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</si>
  <si>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</si>
  <si>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</si>
  <si>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</si>
  <si>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</si>
  <si>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</si>
  <si>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</si>
  <si>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</si>
  <si>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</si>
  <si>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</si>
  <si>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</si>
  <si>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</si>
  <si>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</si>
  <si>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</si>
  <si>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</si>
  <si>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</si>
  <si>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</si>
  <si>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</si>
  <si>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</si>
  <si>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</si>
  <si>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</si>
  <si>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</si>
  <si>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</si>
  <si>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</si>
  <si>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</si>
  <si>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</si>
  <si>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</si>
  <si>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</si>
  <si>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</si>
  <si>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</si>
  <si>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</si>
  <si>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</si>
  <si>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</si>
  <si>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</si>
  <si>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</si>
  <si>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</si>
  <si>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</si>
  <si>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</si>
  <si>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</si>
  <si>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</si>
  <si>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</si>
  <si>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</si>
  <si>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</si>
  <si>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</si>
  <si>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</si>
  <si>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</si>
  <si>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</si>
  <si>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</si>
  <si>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</si>
  <si>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</si>
  <si>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</si>
  <si>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</si>
  <si>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</si>
  <si>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</si>
  <si>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</si>
  <si>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</si>
  <si>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</si>
  <si>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</si>
  <si>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</si>
  <si>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</si>
  <si>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</si>
  <si>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</si>
  <si>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</si>
  <si>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</si>
  <si>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</si>
  <si>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</si>
  <si>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</si>
  <si>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</si>
  <si>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</si>
  <si>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</si>
  <si>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</si>
  <si>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</si>
  <si>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</si>
  <si>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</si>
  <si>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</si>
  <si>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</si>
  <si>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</si>
  <si>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</si>
  <si>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</si>
  <si>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</si>
  <si>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</si>
  <si>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</si>
  <si>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</si>
  <si>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</si>
  <si>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</si>
  <si>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</si>
  <si>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</si>
  <si>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</si>
  <si>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</si>
  <si>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</si>
  <si>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</si>
  <si>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</si>
  <si>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</si>
  <si>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</si>
  <si>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</si>
  <si>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</si>
  <si>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</si>
  <si>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</si>
  <si>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</si>
  <si>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</si>
  <si>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</si>
  <si>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</si>
  <si>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</si>
  <si>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</si>
  <si>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</si>
  <si>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</si>
  <si>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</si>
  <si>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</si>
  <si>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</si>
  <si>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</si>
  <si>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</si>
  <si>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</si>
  <si>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</si>
  <si>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</si>
  <si>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</si>
  <si>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</si>
  <si>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</si>
  <si>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</si>
  <si>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</si>
  <si>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</si>
  <si>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</si>
  <si>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</si>
  <si>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</si>
  <si>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</si>
  <si>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</si>
  <si>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</si>
  <si>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</si>
  <si>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</si>
  <si>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</si>
  <si>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</si>
  <si>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</si>
  <si>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</si>
  <si>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</si>
  <si>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</si>
  <si>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</si>
  <si>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</si>
  <si>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</si>
  <si>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</si>
  <si>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</si>
  <si>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</si>
  <si>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</si>
  <si>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</si>
  <si>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</si>
  <si>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</si>
  <si>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</si>
  <si>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</si>
  <si>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</si>
  <si>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</si>
  <si>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</si>
  <si>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</si>
  <si>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</si>
  <si>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</si>
  <si>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</si>
  <si>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</si>
  <si>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</si>
  <si>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</si>
  <si>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</si>
  <si>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</si>
  <si>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</si>
  <si>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</si>
  <si>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</si>
  <si>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</si>
  <si>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</si>
  <si>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</si>
  <si>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</si>
  <si>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</si>
  <si>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</si>
  <si>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</si>
  <si>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</si>
  <si>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</si>
  <si>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</si>
  <si>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</si>
  <si>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</si>
  <si>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</si>
  <si>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</si>
  <si>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</si>
  <si>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</si>
  <si>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</si>
  <si>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</si>
  <si>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</si>
  <si>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</si>
  <si>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</si>
  <si>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</si>
  <si>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</si>
  <si>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</si>
  <si>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</si>
  <si>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</si>
  <si>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</si>
  <si>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</si>
  <si>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</si>
  <si>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</si>
  <si>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</si>
  <si>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</si>
  <si>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</si>
  <si>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</si>
  <si>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</si>
  <si>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</si>
  <si>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</si>
  <si>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</si>
  <si>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</si>
  <si>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</si>
  <si>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</si>
  <si>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</si>
  <si>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</si>
  <si>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</si>
  <si>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</si>
  <si>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</si>
  <si>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</si>
  <si>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</si>
  <si>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</si>
  <si>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</si>
  <si>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</si>
  <si>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</si>
  <si>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</si>
  <si>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</si>
  <si>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</si>
  <si>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</si>
  <si>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</si>
  <si>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</si>
  <si>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</si>
  <si>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</si>
  <si>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</si>
  <si>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</si>
  <si>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</si>
  <si>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</si>
  <si>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</si>
  <si>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</si>
  <si>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</si>
  <si>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</si>
  <si>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</si>
  <si>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</si>
  <si>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</si>
  <si>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</si>
  <si>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</si>
  <si>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</si>
  <si>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</si>
  <si>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</si>
  <si>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</si>
  <si>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</si>
  <si>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</si>
  <si>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</si>
  <si>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</si>
  <si>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</si>
  <si>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</si>
  <si>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</si>
  <si>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</si>
  <si>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</si>
  <si>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</si>
  <si>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</si>
  <si>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</si>
  <si>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</si>
  <si>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</si>
  <si>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</si>
  <si>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</si>
  <si>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</si>
  <si>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</si>
  <si>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</si>
  <si>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</si>
  <si>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</si>
  <si>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</si>
  <si>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</si>
  <si>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</si>
  <si>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</si>
  <si>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</si>
  <si>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</si>
  <si>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</si>
  <si>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</si>
  <si>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</si>
  <si>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</si>
  <si>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</si>
  <si>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</si>
  <si>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</si>
  <si>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</si>
  <si>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</si>
  <si>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</si>
  <si>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</si>
  <si>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</si>
  <si>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</si>
  <si>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</si>
  <si>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</si>
  <si>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</si>
  <si>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</si>
  <si>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</si>
  <si>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</si>
  <si>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</si>
  <si>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</si>
  <si>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</si>
  <si>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</si>
  <si>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</si>
  <si>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</si>
  <si>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</si>
  <si>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</si>
  <si>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</si>
  <si>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</si>
  <si>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</si>
  <si>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</si>
  <si>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</si>
  <si>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</si>
  <si>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</si>
  <si>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</si>
  <si>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</si>
  <si>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</si>
  <si>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</si>
  <si>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</si>
  <si>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</si>
  <si>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</si>
  <si>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</si>
  <si>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</si>
  <si>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</si>
  <si>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</si>
  <si>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</si>
  <si>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</si>
  <si>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</si>
  <si>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</si>
  <si>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</si>
  <si>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</si>
  <si>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</si>
  <si>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</si>
  <si>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</si>
  <si>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</si>
  <si>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</si>
  <si>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</si>
  <si>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</si>
  <si>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</si>
  <si>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</si>
  <si>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</si>
  <si>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</si>
  <si>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</si>
  <si>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</si>
  <si>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</si>
  <si>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</si>
  <si>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</si>
  <si>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</si>
  <si>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</si>
  <si>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</si>
  <si>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</si>
  <si>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</si>
  <si>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</si>
  <si>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</si>
  <si>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</si>
  <si>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</si>
  <si>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</si>
  <si>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</si>
  <si>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</si>
  <si>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</si>
  <si>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</si>
  <si>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</si>
  <si>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</si>
  <si>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</si>
  <si>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</si>
  <si>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</si>
  <si>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</si>
  <si>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</si>
  <si>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</si>
  <si>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</si>
  <si>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</si>
  <si>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</si>
  <si>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</si>
  <si>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</si>
  <si>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</si>
  <si>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</si>
  <si>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</si>
  <si>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</si>
  <si>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</si>
  <si>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</si>
  <si>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</si>
  <si>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</si>
  <si>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</si>
  <si>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</si>
  <si>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</si>
  <si>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</si>
  <si>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</si>
  <si>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</si>
  <si>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</si>
  <si>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</si>
  <si>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</si>
  <si>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</si>
  <si>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</si>
  <si>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</si>
  <si>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</si>
  <si>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</si>
  <si>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</si>
  <si>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</si>
  <si>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</si>
  <si>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</si>
  <si>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</si>
  <si>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</si>
  <si>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</si>
  <si>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</si>
  <si>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</si>
  <si>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</si>
  <si>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</si>
  <si>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</si>
  <si>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</si>
  <si>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</si>
  <si>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</si>
  <si>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</si>
  <si>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</si>
  <si>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</si>
  <si>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</si>
  <si>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</si>
  <si>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</si>
  <si>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</si>
  <si>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</si>
  <si>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</si>
  <si>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</si>
  <si>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</si>
  <si>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</si>
  <si>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</si>
  <si>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</si>
  <si>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</si>
  <si>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</si>
  <si>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</si>
  <si>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</si>
  <si>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</si>
  <si>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</si>
  <si>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</si>
  <si>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</si>
  <si>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</si>
  <si>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</si>
  <si>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</si>
  <si>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</si>
  <si>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</si>
  <si>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</si>
  <si>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</si>
  <si>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</si>
  <si>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</si>
  <si>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</si>
  <si>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</si>
  <si>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</si>
  <si>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</si>
  <si>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</si>
  <si>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</si>
  <si>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</si>
  <si>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</si>
  <si>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</si>
  <si>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</si>
  <si>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</si>
  <si>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</si>
  <si>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</si>
  <si>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</si>
  <si>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</si>
  <si>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</si>
  <si>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</si>
  <si>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</si>
  <si>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</si>
  <si>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</si>
  <si>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</si>
  <si>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</si>
  <si>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</si>
  <si>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</si>
  <si>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</si>
  <si>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</si>
  <si>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</si>
  <si>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</si>
  <si>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</si>
  <si>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</si>
  <si>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</si>
  <si>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</si>
  <si>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</si>
  <si>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</si>
  <si>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</si>
  <si>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</si>
  <si>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</si>
  <si>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</si>
  <si>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</si>
  <si>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</si>
  <si>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</si>
  <si>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</si>
  <si>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</si>
  <si>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</si>
  <si>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</si>
  <si>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</si>
  <si>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</si>
  <si>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</si>
  <si>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</si>
  <si>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</si>
  <si>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</si>
  <si>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</si>
  <si>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</si>
  <si>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</si>
  <si>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</si>
  <si>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</si>
  <si>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</si>
  <si>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</si>
  <si>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</si>
  <si>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</si>
  <si>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</si>
  <si>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</si>
  <si>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</si>
  <si>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</si>
  <si>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</si>
  <si>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</si>
  <si>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</si>
  <si>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</si>
  <si>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</si>
  <si>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</si>
  <si>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</si>
  <si>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</si>
  <si>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</si>
  <si>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</si>
  <si>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</si>
  <si>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</si>
  <si>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</si>
  <si>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</si>
  <si>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</si>
  <si>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</si>
  <si>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</si>
  <si>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</si>
  <si>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</si>
  <si>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</si>
  <si>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</si>
  <si>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</si>
  <si>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</si>
  <si>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</si>
  <si>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</si>
  <si>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</si>
  <si>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</si>
  <si>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</si>
  <si>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</si>
  <si>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</si>
  <si>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</si>
  <si>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</si>
  <si>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</si>
  <si>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</si>
  <si>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</si>
  <si>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</si>
  <si>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</si>
  <si>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</si>
  <si>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</si>
  <si>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</si>
  <si>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</si>
  <si>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</si>
  <si>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</si>
  <si>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</si>
  <si>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</si>
  <si>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</si>
  <si>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</si>
  <si>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</si>
  <si>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</si>
  <si>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</si>
  <si>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</si>
  <si>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</si>
  <si>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</si>
  <si>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</si>
  <si>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</si>
  <si>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</si>
  <si>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</si>
  <si>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</si>
  <si>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</si>
  <si>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</si>
  <si>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</si>
  <si>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</si>
  <si>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</si>
  <si>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</si>
  <si>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</si>
  <si>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</si>
  <si>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</si>
  <si>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</si>
  <si>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</si>
  <si>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</si>
  <si>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</si>
  <si>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</si>
  <si>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</si>
  <si>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</si>
  <si>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</si>
  <si>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</si>
  <si>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</si>
  <si>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</si>
  <si>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</si>
  <si>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</si>
  <si>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</si>
  <si>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</si>
  <si>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</si>
  <si>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</si>
  <si>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</si>
  <si>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</si>
  <si>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</si>
  <si>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</si>
  <si>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</si>
  <si>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</si>
  <si>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</si>
  <si>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</si>
  <si>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</si>
  <si>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</si>
  <si>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</si>
  <si>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</si>
  <si>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</si>
  <si>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</si>
  <si>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</si>
  <si>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</si>
  <si>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</si>
  <si>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</si>
  <si>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</si>
  <si>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</si>
  <si>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</si>
  <si>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</si>
  <si>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</si>
  <si>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</si>
  <si>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</si>
  <si>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</si>
  <si>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</si>
  <si>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</si>
  <si>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</si>
  <si>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</si>
  <si>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</si>
  <si>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</si>
  <si>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</si>
  <si>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</si>
  <si>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</si>
  <si>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</si>
  <si>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</si>
  <si>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</si>
  <si>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</si>
  <si>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</si>
  <si>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</si>
  <si>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</si>
  <si>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</si>
  <si>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</si>
  <si>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</si>
  <si>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</si>
  <si>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</si>
  <si>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</si>
  <si>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</si>
  <si>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</si>
  <si>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</si>
  <si>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</si>
  <si>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</si>
  <si>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</si>
  <si>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</si>
  <si>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</si>
  <si>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</si>
  <si>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</si>
  <si>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</si>
  <si>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</si>
  <si>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</si>
  <si>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</si>
  <si>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</si>
  <si>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</si>
  <si>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</si>
  <si>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</si>
  <si>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</si>
  <si>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</si>
  <si>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</si>
  <si>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</si>
  <si>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</si>
  <si>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</si>
  <si>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</si>
  <si>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</si>
  <si>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</si>
  <si>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</si>
  <si>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</si>
  <si>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</si>
  <si>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</si>
  <si>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</si>
  <si>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</si>
  <si>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</si>
  <si>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</si>
  <si>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</si>
  <si>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</si>
  <si>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</si>
  <si>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</si>
  <si>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</si>
  <si>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</si>
  <si>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</si>
  <si>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</si>
  <si>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</si>
  <si>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</si>
  <si>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</si>
  <si>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</si>
  <si>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</si>
  <si>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</si>
  <si>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</si>
  <si>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</si>
  <si>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</si>
  <si>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</si>
  <si>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</si>
  <si>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</si>
  <si>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</si>
  <si>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</si>
  <si>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</si>
  <si>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</si>
  <si>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</si>
  <si>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</si>
  <si>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</si>
  <si>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</si>
  <si>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</si>
  <si>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</si>
  <si>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</si>
  <si>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</si>
  <si>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</si>
  <si>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</si>
  <si>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</si>
  <si>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</si>
  <si>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</si>
  <si>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</si>
  <si>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</si>
  <si>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</si>
  <si>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</si>
  <si>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</si>
  <si>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</si>
  <si>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</si>
  <si>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</si>
  <si>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</si>
  <si>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</si>
  <si>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</si>
  <si>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</si>
  <si>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</si>
  <si>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</si>
  <si>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</si>
  <si>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</si>
  <si>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</si>
  <si>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</si>
  <si>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</si>
  <si>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</si>
  <si>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</si>
  <si>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</si>
  <si>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</si>
  <si>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</si>
  <si>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</si>
  <si>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</si>
  <si>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</si>
  <si>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</si>
  <si>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</si>
  <si>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</si>
  <si>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</si>
  <si>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</si>
  <si>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</si>
  <si>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</si>
  <si>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</si>
  <si>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</si>
  <si>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</si>
  <si>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</si>
  <si>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</si>
  <si>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</si>
  <si>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</si>
  <si>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</si>
  <si>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</si>
  <si>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</si>
  <si>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</si>
  <si>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</si>
  <si>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</si>
  <si>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</si>
  <si>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</si>
  <si>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</si>
  <si>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</si>
  <si>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</si>
  <si>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</si>
  <si>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</si>
  <si>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</si>
  <si>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</si>
  <si>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</si>
  <si>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</si>
  <si>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</si>
  <si>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</si>
  <si>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</si>
  <si>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</si>
  <si>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</si>
  <si>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</si>
  <si>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</si>
  <si>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</si>
  <si>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</si>
  <si>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</si>
  <si>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</si>
  <si>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</si>
  <si>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</si>
  <si>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</si>
  <si>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</si>
  <si>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</si>
  <si>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</si>
  <si>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</si>
  <si>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</si>
  <si>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</si>
  <si>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</si>
  <si>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</si>
  <si>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</si>
  <si>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</si>
  <si>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</si>
  <si>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</si>
  <si>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</si>
  <si>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</si>
  <si>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</si>
  <si>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</si>
  <si>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</si>
  <si>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</si>
  <si>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</si>
  <si>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</si>
  <si>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</si>
  <si>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</si>
  <si>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</si>
  <si>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</si>
  <si>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</si>
  <si>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</si>
  <si>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</si>
  <si>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</si>
  <si>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</si>
  <si>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</si>
  <si>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</si>
  <si>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</si>
  <si>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</si>
  <si>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</si>
  <si>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</si>
  <si>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</si>
  <si>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</si>
  <si>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</si>
  <si>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</si>
  <si>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</si>
  <si>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</si>
  <si>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</si>
  <si>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</si>
  <si>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</si>
  <si>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</si>
  <si>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</si>
  <si>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</si>
  <si>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</si>
  <si>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</si>
  <si>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</si>
  <si>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</si>
  <si>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</si>
  <si>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</si>
  <si>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</si>
  <si>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</si>
  <si>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</si>
  <si>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</si>
  <si>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</si>
  <si>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</si>
  <si>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</si>
  <si>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</si>
  <si>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</si>
  <si>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</si>
  <si>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</si>
  <si>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</si>
  <si>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</si>
  <si>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</si>
  <si>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</si>
  <si>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</si>
  <si>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</si>
  <si>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</si>
  <si>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</si>
  <si>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</si>
  <si>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</si>
  <si>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</si>
  <si>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</si>
  <si>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</si>
  <si>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</si>
  <si>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</si>
  <si>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</si>
  <si>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</si>
  <si>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</si>
  <si>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</si>
  <si>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</si>
  <si>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</si>
  <si>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</si>
  <si>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</si>
  <si>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</si>
  <si>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</si>
  <si>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</si>
  <si>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</si>
  <si>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</si>
  <si>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</si>
  <si>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</si>
  <si>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</si>
  <si>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</si>
  <si>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</si>
  <si>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</si>
  <si>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</si>
  <si>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</si>
  <si>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</si>
  <si>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</si>
  <si>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</si>
  <si>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</si>
  <si>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</si>
  <si>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</si>
  <si>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</si>
  <si>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</si>
  <si>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</si>
  <si>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</si>
  <si>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</si>
  <si>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</si>
  <si>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</si>
  <si>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</si>
  <si>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</si>
  <si>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</si>
  <si>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</si>
  <si>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</si>
  <si>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</si>
  <si>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</si>
  <si>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</si>
  <si>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</si>
  <si>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</si>
  <si>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</si>
  <si>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</si>
  <si>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</si>
  <si>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</si>
  <si>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</si>
  <si>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</si>
  <si>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</si>
  <si>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</si>
  <si>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</si>
  <si>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</si>
  <si>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</si>
  <si>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</si>
  <si>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</si>
  <si>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</si>
  <si>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</si>
  <si>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</si>
  <si>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</si>
  <si>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</si>
  <si>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</si>
  <si>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</si>
  <si>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</si>
  <si>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</si>
  <si>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</si>
  <si>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</si>
  <si>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</si>
  <si>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</si>
  <si>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</si>
  <si>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</si>
  <si>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</si>
  <si>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</si>
  <si>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</si>
  <si>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</si>
  <si>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</si>
  <si>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</si>
  <si>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</si>
  <si>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</si>
  <si>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</si>
  <si>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</si>
  <si>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</si>
  <si>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</si>
  <si>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</si>
  <si>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</si>
  <si>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</si>
  <si>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</si>
  <si>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</si>
  <si>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</si>
  <si>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</si>
  <si>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</si>
  <si>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</si>
  <si>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</si>
  <si>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</si>
  <si>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</si>
  <si>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</si>
  <si>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</si>
  <si>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</si>
  <si>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</si>
  <si>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</si>
  <si>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</si>
  <si>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</si>
  <si>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</si>
  <si>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</si>
  <si>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</si>
  <si>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</si>
  <si>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</si>
  <si>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</si>
  <si>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</si>
  <si>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</si>
  <si>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</si>
  <si>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</si>
  <si>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</si>
  <si>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</si>
  <si>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</si>
  <si>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</si>
  <si>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</si>
  <si>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</si>
  <si>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</si>
  <si>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</si>
  <si>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</si>
  <si>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</si>
  <si>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</si>
  <si>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</si>
  <si>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</si>
  <si>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</si>
  <si>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</si>
  <si>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</si>
  <si>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</si>
  <si>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</si>
  <si>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</si>
  <si>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</si>
  <si>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</si>
  <si>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</si>
  <si>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</si>
  <si>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</si>
  <si>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</si>
  <si>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</si>
  <si>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</si>
  <si>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</si>
  <si>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</si>
  <si>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</si>
  <si>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</si>
  <si>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</si>
  <si>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</si>
  <si>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</si>
  <si>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</si>
  <si>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</si>
  <si>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</si>
  <si>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</si>
  <si>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</si>
  <si>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</si>
  <si>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</si>
  <si>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</si>
  <si>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</si>
  <si>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</si>
  <si>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</si>
  <si>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</si>
  <si>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</si>
  <si>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</si>
  <si>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</si>
  <si>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</si>
  <si>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</si>
  <si>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</si>
  <si>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</si>
  <si>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</si>
  <si>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</si>
  <si>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</si>
  <si>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</si>
  <si>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</si>
  <si>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</si>
  <si>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</si>
  <si>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</si>
  <si>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</si>
  <si>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</si>
  <si>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</si>
  <si>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</si>
  <si>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</si>
  <si>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</si>
  <si>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</si>
  <si>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</si>
  <si>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</si>
  <si>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</si>
  <si>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</si>
  <si>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</si>
  <si>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</si>
  <si>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</si>
  <si>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</si>
  <si>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</si>
  <si>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</si>
  <si>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</si>
  <si>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</si>
  <si>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</si>
  <si>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</si>
  <si>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</si>
  <si>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</si>
  <si>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</si>
  <si>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</si>
  <si>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</si>
  <si>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</si>
  <si>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</si>
  <si>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</si>
  <si>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</si>
  <si>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</si>
  <si>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</si>
  <si>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</si>
  <si>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</si>
  <si>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</si>
  <si>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</si>
  <si>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</si>
  <si>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</si>
  <si>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</si>
  <si>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</si>
  <si>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</si>
  <si>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</si>
  <si>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</si>
  <si>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</si>
  <si>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</si>
  <si>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</si>
  <si>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</si>
  <si>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</si>
  <si>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</si>
  <si>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</si>
  <si>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</si>
  <si>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</si>
  <si>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</si>
  <si>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</si>
  <si>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</si>
  <si>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</si>
  <si>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</si>
  <si>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</si>
  <si>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</si>
  <si>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</si>
  <si>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</si>
  <si>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</si>
  <si>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</si>
  <si>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</si>
  <si>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</si>
  <si>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</si>
  <si>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</si>
  <si>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</si>
  <si>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</si>
  <si>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</si>
  <si>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</si>
  <si>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</si>
  <si>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</si>
  <si>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</si>
  <si>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</si>
  <si>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</si>
  <si>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</si>
  <si>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</si>
  <si>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</si>
  <si>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</si>
  <si>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</si>
  <si>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</si>
  <si>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</si>
  <si>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</si>
  <si>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</si>
  <si>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</si>
  <si>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</si>
  <si>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</si>
  <si>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</si>
  <si>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</si>
  <si>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</si>
  <si>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</si>
  <si>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</si>
  <si>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</si>
  <si>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</si>
  <si>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</si>
  <si>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</si>
  <si>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</si>
  <si>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</si>
  <si>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</si>
  <si>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</si>
  <si>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</si>
  <si>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</si>
  <si>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</si>
  <si>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</si>
  <si>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</si>
  <si>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</si>
  <si>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</si>
  <si>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</si>
  <si>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</si>
  <si>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</si>
  <si>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</si>
  <si>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</si>
  <si>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</si>
  <si>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</si>
  <si>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</si>
  <si>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</si>
  <si>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</si>
  <si>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</si>
  <si>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</si>
  <si>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</si>
  <si>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</si>
  <si>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</si>
  <si>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</si>
  <si>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</si>
  <si>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</si>
  <si>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</si>
  <si>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</si>
  <si>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</si>
  <si>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</si>
  <si>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</si>
  <si>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</si>
  <si>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</si>
  <si>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</si>
  <si>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</si>
  <si>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</si>
  <si>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</si>
  <si>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</si>
  <si>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</si>
  <si>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</si>
  <si>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</si>
  <si>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</si>
  <si>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</si>
  <si>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</si>
  <si>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</si>
  <si>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</si>
  <si>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</si>
  <si>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</si>
  <si>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</si>
  <si>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</si>
  <si>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</si>
  <si>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</si>
  <si>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</si>
  <si>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</si>
  <si>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</si>
  <si>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</si>
  <si>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</si>
  <si>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</si>
  <si>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</si>
  <si>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</si>
  <si>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</si>
  <si>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</si>
  <si>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</si>
  <si>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</si>
  <si>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</si>
  <si>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</si>
  <si>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</si>
  <si>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</si>
  <si>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</si>
  <si>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</si>
  <si>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</si>
  <si>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</si>
  <si>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</si>
  <si>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</si>
  <si>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</si>
  <si>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</si>
  <si>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</si>
  <si>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</si>
  <si>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</si>
  <si>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</si>
  <si>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</si>
  <si>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</si>
  <si>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</si>
  <si>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</si>
  <si>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</si>
  <si>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</si>
  <si>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</si>
  <si>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</si>
  <si>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</si>
  <si>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</si>
  <si>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</si>
  <si>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</si>
  <si>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</si>
  <si>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</si>
  <si>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</si>
  <si>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</si>
  <si>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</si>
  <si>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</si>
  <si>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</si>
  <si>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</si>
  <si>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</si>
  <si>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</si>
  <si>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</si>
  <si>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</si>
  <si>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</si>
  <si>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</si>
  <si>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</si>
  <si>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</si>
  <si>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</si>
  <si>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</si>
  <si>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</si>
  <si>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</si>
  <si>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</si>
  <si>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</si>
  <si>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</si>
  <si>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</si>
  <si>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</si>
  <si>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</si>
  <si>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</si>
  <si>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</si>
  <si>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</si>
  <si>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</si>
  <si>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</si>
  <si>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</si>
  <si>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</si>
  <si>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</si>
  <si>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</si>
  <si>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</si>
  <si>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</si>
  <si>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</si>
  <si>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</si>
  <si>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</si>
  <si>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</si>
  <si>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</si>
  <si>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</si>
  <si>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</si>
  <si>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</si>
  <si>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</si>
  <si>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</si>
  <si>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</si>
  <si>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</si>
  <si>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</si>
  <si>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</si>
  <si>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</si>
  <si>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</si>
  <si>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</si>
  <si>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</si>
  <si>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</si>
  <si>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</si>
  <si>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</si>
  <si>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</si>
  <si>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</si>
  <si>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</si>
  <si>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</si>
  <si>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</si>
  <si>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</si>
  <si>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</si>
  <si>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</si>
  <si>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</si>
  <si>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</si>
  <si>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</si>
  <si>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</si>
  <si>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</si>
  <si>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</si>
  <si>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</si>
  <si>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</si>
  <si>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</si>
  <si>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</si>
  <si>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</si>
  <si>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</si>
  <si>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</si>
  <si>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</si>
  <si>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</si>
  <si>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</si>
  <si>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</si>
  <si>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</si>
  <si>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</si>
  <si>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</si>
  <si>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</si>
  <si>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</si>
  <si>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</si>
  <si>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</si>
  <si>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</si>
  <si>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</si>
  <si>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</si>
  <si>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</si>
  <si>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</si>
  <si>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</si>
  <si>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</si>
  <si>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</si>
  <si>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</si>
  <si>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</si>
  <si>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</si>
  <si>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</si>
  <si>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</si>
  <si>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</si>
  <si>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</si>
  <si>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</si>
  <si>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</si>
  <si>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</si>
  <si>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</si>
  <si>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</si>
  <si>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</si>
  <si>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</si>
  <si>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</si>
  <si>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</si>
  <si>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</si>
  <si>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</si>
  <si>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</si>
  <si>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</si>
  <si>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</si>
  <si>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</si>
  <si>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</si>
  <si>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</si>
  <si>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</si>
  <si>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</si>
  <si>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</si>
  <si>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</si>
  <si>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</si>
  <si>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</si>
  <si>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</si>
  <si>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</si>
  <si>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</si>
  <si>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</si>
  <si>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</si>
  <si>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</si>
  <si>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</si>
  <si>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</si>
  <si>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</si>
  <si>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</si>
  <si>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</si>
  <si>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</si>
  <si>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</si>
  <si>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</si>
  <si>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</si>
  <si>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</si>
  <si>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</si>
  <si>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</si>
  <si>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</si>
  <si>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</si>
  <si>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</si>
  <si>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</si>
  <si>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</si>
  <si>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</si>
  <si>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</si>
  <si>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</si>
  <si>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</si>
  <si>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</si>
  <si>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</si>
  <si>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</si>
  <si>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</si>
  <si>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</si>
  <si>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</si>
  <si>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</si>
  <si>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</si>
  <si>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</si>
  <si>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</si>
  <si>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</si>
  <si>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</si>
  <si>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</si>
  <si>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</si>
  <si>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</si>
  <si>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</si>
  <si>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</si>
  <si>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</si>
  <si>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</si>
  <si>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</si>
  <si>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</si>
  <si>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</si>
  <si>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</si>
  <si>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</si>
  <si>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</si>
  <si>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</si>
  <si>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</si>
  <si>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</si>
  <si>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</si>
  <si>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</si>
  <si>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</si>
  <si>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</si>
  <si>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</si>
  <si>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</si>
  <si>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</si>
  <si>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</si>
  <si>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</si>
  <si>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</si>
  <si>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</si>
  <si>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</si>
  <si>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</si>
  <si>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</si>
  <si>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</si>
  <si>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</si>
  <si>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</si>
  <si>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</si>
  <si>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</si>
  <si>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</si>
  <si>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</si>
  <si>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</si>
  <si>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</si>
  <si>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</si>
  <si>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</si>
  <si>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</si>
  <si>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</si>
  <si>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</si>
  <si>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</si>
  <si>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</si>
  <si>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</si>
  <si>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</si>
  <si>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</si>
  <si>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</si>
  <si>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</si>
  <si>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</si>
  <si>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</si>
  <si>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</si>
  <si>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</si>
  <si>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</si>
  <si>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</si>
  <si>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</si>
  <si>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</si>
  <si>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</si>
  <si>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</si>
  <si>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</si>
  <si>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</si>
  <si>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</si>
  <si>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</si>
  <si>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</si>
  <si>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</si>
  <si>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</si>
  <si>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</si>
  <si>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</si>
  <si>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</si>
  <si>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</si>
  <si>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</si>
  <si>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</si>
  <si>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</si>
  <si>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</si>
  <si>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</si>
  <si>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</si>
  <si>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</si>
  <si>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</si>
  <si>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</si>
  <si>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</si>
  <si>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</si>
  <si>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</si>
  <si>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</si>
  <si>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</si>
  <si>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</si>
  <si>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</si>
  <si>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</si>
  <si>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</si>
  <si>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</si>
  <si>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</si>
  <si>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</si>
  <si>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</si>
  <si>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</si>
  <si>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</si>
  <si>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</si>
  <si>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</si>
  <si>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</si>
  <si>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</si>
  <si>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</si>
  <si>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</si>
  <si>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</si>
  <si>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</si>
  <si>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</si>
  <si>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</si>
  <si>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</si>
  <si>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</si>
  <si>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</si>
  <si>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</si>
  <si>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</si>
  <si>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</si>
  <si>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</si>
  <si>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</si>
  <si>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</si>
  <si>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</si>
  <si>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</si>
  <si>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</si>
  <si>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</si>
  <si>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</si>
  <si>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</si>
  <si>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</si>
  <si>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</si>
  <si>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</si>
  <si>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</si>
  <si>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</si>
  <si>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</si>
  <si>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</si>
  <si>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</si>
  <si>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</si>
  <si>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</si>
  <si>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</si>
  <si>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</si>
  <si>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</si>
  <si>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</si>
  <si>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</si>
  <si>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</si>
  <si>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</si>
  <si>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</si>
  <si>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</si>
  <si>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</si>
  <si>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</si>
  <si>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</si>
  <si>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</si>
  <si>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</si>
  <si>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</si>
  <si>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</si>
  <si>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</si>
  <si>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</si>
  <si>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</si>
  <si>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</si>
  <si>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</si>
  <si>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</si>
  <si>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</si>
  <si>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</si>
  <si>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</si>
  <si>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</si>
  <si>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</si>
  <si>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</si>
  <si>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</si>
  <si>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</si>
  <si>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</si>
  <si>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</si>
  <si>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</si>
  <si>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</si>
  <si>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</si>
  <si>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</si>
  <si>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</si>
  <si>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</si>
  <si>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</si>
  <si>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</si>
  <si>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</si>
  <si>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</si>
  <si>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</si>
  <si>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</si>
  <si>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</si>
  <si>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</si>
  <si>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</si>
  <si>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</si>
  <si>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</si>
  <si>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</si>
  <si>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</si>
  <si>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</si>
  <si>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</si>
  <si>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</si>
  <si>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</si>
  <si>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</si>
  <si>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</si>
  <si>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</si>
  <si>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</si>
  <si>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</si>
  <si>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</si>
  <si>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</si>
  <si>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</si>
  <si>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</si>
  <si>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</si>
  <si>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</si>
  <si>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</si>
  <si>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</si>
  <si>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</si>
  <si>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</si>
  <si>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</si>
  <si>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</si>
  <si>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</si>
  <si>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</si>
  <si>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</si>
  <si>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</si>
  <si>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</si>
  <si>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</si>
  <si>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</si>
  <si>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</si>
  <si>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</si>
  <si>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</si>
  <si>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</si>
  <si>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</si>
  <si>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</si>
  <si>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</si>
  <si>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</si>
  <si>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</si>
  <si>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</si>
  <si>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</si>
  <si>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</si>
  <si>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</si>
  <si>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</si>
  <si>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</si>
  <si>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</si>
  <si>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</si>
  <si>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</si>
  <si>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</si>
  <si>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</si>
  <si>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</si>
  <si>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</si>
  <si>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</si>
  <si>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</si>
  <si>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</si>
  <si>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</si>
  <si>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</si>
  <si>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</si>
  <si>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</si>
  <si>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</si>
  <si>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</si>
  <si>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</si>
  <si>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</si>
  <si>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</si>
  <si>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</si>
  <si>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</si>
  <si>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</si>
  <si>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</si>
  <si>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</si>
  <si>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</si>
  <si>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</si>
  <si>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</si>
  <si>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</si>
  <si>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</si>
  <si>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</si>
  <si>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</si>
  <si>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</si>
  <si>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</si>
  <si>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</si>
  <si>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</si>
  <si>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</si>
  <si>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</si>
  <si>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</si>
  <si>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</si>
  <si>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</si>
  <si>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</si>
  <si>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</si>
  <si>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</si>
  <si>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</si>
  <si>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</si>
  <si>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</si>
  <si>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</si>
  <si>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</si>
  <si>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</si>
  <si>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</si>
  <si>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</si>
  <si>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</si>
  <si>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</si>
  <si>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</si>
  <si>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</si>
  <si>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</si>
  <si>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</si>
  <si>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</si>
  <si>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</si>
  <si>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</si>
  <si>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</si>
  <si>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</si>
  <si>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</si>
  <si>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</si>
  <si>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</si>
  <si>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</si>
  <si>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</si>
  <si>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</si>
  <si>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</si>
  <si>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</si>
  <si>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</si>
  <si>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</si>
  <si>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</si>
  <si>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</si>
  <si>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</si>
  <si>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</si>
  <si>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</si>
  <si>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</si>
  <si>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</si>
  <si>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</si>
  <si>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</si>
  <si>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</si>
  <si>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</si>
  <si>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</si>
  <si>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</si>
  <si>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</si>
  <si>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</si>
  <si>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</si>
  <si>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</si>
  <si>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</si>
  <si>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</si>
  <si>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</si>
  <si>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</si>
  <si>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</si>
  <si>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</si>
  <si>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</si>
  <si>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</si>
  <si>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</si>
  <si>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</si>
  <si>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</si>
  <si>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</si>
  <si>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</si>
  <si>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</si>
  <si>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</si>
  <si>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</si>
  <si>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</si>
  <si>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</si>
  <si>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</si>
  <si>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</si>
  <si>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</si>
  <si>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</si>
  <si>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</si>
  <si>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</si>
  <si>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</si>
  <si>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</si>
  <si>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</si>
  <si>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</si>
  <si>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</si>
  <si>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</si>
  <si>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</si>
  <si>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</si>
  <si>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</si>
  <si>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</si>
  <si>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</si>
  <si>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</si>
  <si>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</si>
  <si>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</si>
  <si>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</si>
  <si>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</si>
  <si>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</si>
  <si>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</si>
  <si>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</si>
  <si>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</si>
  <si>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</si>
  <si>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</si>
  <si>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</si>
  <si>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</si>
  <si>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</si>
  <si>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</si>
  <si>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</si>
  <si>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</si>
  <si>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</si>
  <si>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</si>
  <si>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</si>
  <si>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</si>
  <si>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</si>
  <si>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</si>
  <si>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</si>
  <si>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</si>
  <si>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</si>
  <si>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</si>
  <si>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</si>
  <si>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</si>
  <si>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</si>
  <si>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</si>
  <si>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</si>
  <si>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</si>
  <si>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</si>
  <si>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</si>
  <si>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</si>
  <si>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</si>
  <si>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</si>
  <si>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</si>
  <si>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</si>
  <si>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</si>
  <si>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</si>
  <si>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</si>
  <si>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</si>
  <si>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</si>
  <si>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</si>
  <si>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</si>
  <si>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</si>
  <si>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</si>
  <si>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</si>
  <si>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</si>
  <si>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</si>
  <si>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</si>
  <si>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</si>
  <si>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</si>
  <si>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</si>
  <si>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</si>
  <si>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</si>
  <si>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</si>
  <si>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</si>
  <si>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</si>
  <si>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</si>
  <si>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</si>
  <si>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</si>
  <si>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</si>
  <si>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</si>
  <si>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</si>
  <si>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</si>
  <si>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</si>
  <si>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</si>
  <si>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</si>
  <si>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</si>
  <si>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</si>
  <si>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</si>
  <si>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</si>
  <si>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</si>
  <si>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</si>
  <si>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</si>
  <si>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</si>
  <si>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</si>
  <si>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</si>
  <si>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</si>
  <si>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</si>
  <si>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</si>
  <si>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</si>
  <si>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</si>
  <si>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</si>
  <si>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</si>
  <si>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</si>
  <si>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</si>
  <si>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</si>
  <si>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</si>
  <si>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</si>
  <si>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</si>
  <si>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</si>
  <si>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</si>
  <si>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</si>
  <si>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</si>
  <si>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</si>
  <si>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</si>
  <si>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</si>
  <si>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</si>
  <si>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</si>
  <si>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</si>
  <si>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</si>
  <si>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</si>
  <si>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</si>
  <si>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</si>
  <si>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</si>
  <si>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</si>
  <si>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</si>
  <si>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</si>
  <si>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</si>
  <si>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</si>
  <si>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</si>
  <si>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</si>
  <si>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</si>
  <si>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</si>
  <si>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</si>
  <si>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</si>
  <si>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</si>
  <si>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</si>
  <si>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</si>
  <si>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</si>
  <si>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</si>
  <si>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</si>
  <si>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</si>
  <si>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</si>
  <si>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</si>
  <si>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</si>
  <si>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</si>
  <si>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</si>
  <si>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</si>
  <si>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</si>
  <si>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</si>
  <si>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</si>
  <si>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</si>
  <si>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</si>
  <si>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</si>
  <si>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</si>
  <si>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</si>
  <si>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</si>
  <si>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</si>
  <si>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</si>
  <si>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</si>
  <si>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</si>
  <si>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</si>
  <si>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</si>
  <si>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</si>
  <si>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</si>
  <si>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</si>
  <si>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</si>
  <si>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</si>
  <si>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</si>
  <si>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</si>
  <si>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</si>
  <si>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</si>
  <si>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</si>
  <si>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</si>
  <si>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</si>
  <si>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</si>
  <si>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</si>
  <si>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</si>
  <si>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</si>
  <si>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</si>
  <si>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</si>
  <si>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</si>
  <si>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</si>
  <si>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</si>
  <si>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</si>
  <si>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</si>
  <si>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</si>
  <si>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</si>
  <si>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</si>
  <si>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</si>
  <si>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</si>
  <si>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</si>
  <si>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</si>
  <si>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</si>
  <si>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</si>
  <si>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</si>
  <si>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</si>
  <si>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</si>
  <si>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</si>
  <si>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</si>
  <si>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</si>
  <si>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</si>
  <si>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</si>
  <si>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</si>
  <si>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</si>
  <si>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</si>
  <si>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</si>
  <si>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</si>
  <si>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</si>
  <si>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</si>
  <si>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</si>
  <si>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</si>
  <si>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</si>
  <si>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</si>
  <si>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</si>
  <si>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</si>
  <si>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</si>
  <si>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</si>
  <si>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</si>
  <si>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</si>
  <si>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</si>
  <si>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</si>
  <si>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</si>
  <si>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</si>
  <si>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</si>
  <si>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</si>
  <si>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</si>
  <si>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</si>
  <si>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</si>
  <si>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</si>
  <si>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</si>
  <si>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</si>
  <si>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</si>
  <si>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</si>
  <si>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</si>
  <si>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</si>
  <si>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</si>
  <si>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</si>
  <si>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</si>
  <si>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</si>
  <si>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</si>
  <si>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</si>
  <si>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</si>
  <si>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</si>
  <si>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</si>
  <si>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</si>
  <si>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</si>
  <si>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</si>
  <si>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</si>
  <si>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</si>
  <si>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</si>
  <si>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</si>
  <si>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</si>
  <si>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</si>
  <si>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</si>
  <si>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</si>
  <si>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</si>
  <si>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</si>
  <si>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</si>
  <si>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</si>
  <si>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</si>
  <si>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</si>
  <si>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</si>
  <si>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</si>
  <si>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</si>
  <si>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</si>
  <si>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</si>
  <si>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</si>
  <si>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</si>
  <si>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</si>
  <si>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</si>
  <si>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</si>
  <si>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</si>
  <si>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</si>
  <si>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</si>
  <si>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</si>
  <si>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</si>
  <si>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</si>
  <si>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</si>
  <si>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</si>
  <si>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</si>
  <si>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</si>
  <si>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</si>
  <si>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</si>
  <si>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</si>
  <si>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</si>
  <si>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</si>
  <si>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</si>
  <si>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</si>
  <si>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</si>
  <si>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</si>
  <si>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</si>
  <si>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</si>
  <si>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</si>
  <si>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</si>
  <si>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</si>
  <si>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</si>
  <si>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</si>
  <si>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</si>
  <si>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</si>
  <si>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</si>
  <si>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</si>
  <si>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</si>
  <si>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</si>
  <si>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</si>
  <si>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</si>
  <si>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</si>
  <si>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</si>
  <si>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</si>
  <si>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</si>
  <si>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</si>
  <si>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</si>
  <si>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</si>
  <si>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</si>
  <si>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</si>
  <si>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</si>
  <si>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</si>
  <si>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</si>
  <si>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</si>
  <si>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</si>
  <si>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</si>
  <si>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</si>
  <si>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</si>
  <si>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</si>
  <si>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</si>
  <si>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</si>
  <si>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</si>
  <si>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</si>
  <si>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</si>
  <si>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</si>
  <si>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</si>
  <si>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</si>
  <si>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</si>
  <si>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</si>
  <si>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</si>
  <si>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</si>
  <si>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</si>
  <si>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</si>
  <si>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</si>
  <si>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</si>
  <si>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</si>
  <si>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</si>
  <si>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</si>
  <si>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</si>
  <si>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</si>
  <si>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</si>
  <si>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</si>
  <si>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</si>
  <si>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</si>
  <si>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</si>
  <si>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</si>
  <si>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</si>
  <si>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</si>
  <si>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</si>
  <si>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</si>
  <si>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</si>
  <si>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</si>
  <si>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</si>
  <si>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</si>
  <si>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</si>
  <si>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</si>
  <si>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</si>
  <si>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</si>
  <si>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</si>
  <si>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</si>
  <si>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</si>
  <si>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</si>
  <si>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</si>
  <si>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</si>
  <si>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</si>
  <si>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</si>
  <si>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</si>
  <si>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</si>
  <si>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</si>
  <si>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</si>
  <si>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</si>
  <si>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</si>
  <si>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</si>
  <si>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</si>
  <si>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</si>
  <si>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</si>
  <si>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</si>
  <si>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</si>
  <si>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</si>
  <si>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</si>
  <si>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</si>
  <si>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</si>
  <si>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</si>
  <si>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</si>
  <si>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</si>
  <si>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</si>
  <si>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</si>
  <si>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</si>
  <si>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</si>
  <si>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</si>
  <si>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</si>
  <si>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</si>
  <si>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</si>
  <si>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</si>
  <si>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</si>
  <si>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</si>
  <si>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</si>
  <si>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</si>
  <si>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</si>
  <si>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</si>
  <si>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</si>
  <si>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</si>
  <si>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</si>
  <si>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</si>
  <si>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</si>
  <si>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</si>
  <si>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</si>
  <si>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</si>
  <si>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</si>
  <si>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</si>
  <si>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</si>
  <si>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</si>
  <si>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</si>
  <si>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</si>
  <si>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</si>
  <si>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</si>
  <si>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</si>
  <si>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</si>
  <si>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</si>
  <si>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</si>
  <si>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</si>
  <si>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</si>
  <si>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</si>
  <si>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</si>
  <si>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</si>
  <si>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</si>
  <si>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</si>
  <si>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</si>
  <si>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</si>
  <si>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</si>
  <si>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</si>
  <si>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</si>
  <si>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</si>
  <si>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</si>
  <si>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</si>
  <si>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</si>
  <si>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</si>
  <si>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</si>
  <si>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</si>
  <si>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</si>
  <si>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</si>
  <si>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</si>
  <si>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</si>
  <si>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</si>
  <si>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</si>
  <si>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</si>
  <si>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</si>
  <si>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</si>
  <si>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</si>
  <si>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</si>
  <si>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</si>
  <si>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</si>
  <si>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</si>
  <si>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</si>
  <si>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</si>
  <si>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</si>
  <si>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</si>
  <si>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</si>
  <si>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</si>
  <si>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</si>
  <si>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</si>
  <si>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</si>
  <si>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</si>
  <si>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</si>
  <si>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</si>
  <si>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</si>
  <si>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</si>
  <si>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</si>
  <si>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</si>
  <si>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</si>
  <si>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</si>
  <si>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</si>
  <si>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</si>
  <si>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</si>
  <si>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</si>
  <si>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</si>
  <si>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</si>
  <si>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</si>
  <si>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</si>
  <si>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</si>
  <si>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</si>
  <si>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</si>
  <si>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</si>
  <si>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</si>
  <si>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</si>
  <si>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</si>
  <si>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</si>
  <si>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</si>
  <si>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</si>
  <si>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</si>
  <si>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</si>
  <si>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</si>
  <si>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</si>
  <si>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</si>
  <si>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</si>
  <si>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</si>
  <si>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</si>
  <si>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</si>
  <si>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</si>
  <si>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</si>
  <si>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</si>
  <si>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</si>
  <si>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</si>
  <si>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</si>
  <si>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</si>
  <si>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</si>
  <si>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</si>
  <si>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</si>
  <si>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</si>
  <si>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</si>
  <si>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</si>
  <si>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</si>
  <si>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</si>
  <si>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</si>
  <si>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</si>
  <si>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</si>
  <si>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</si>
  <si>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</si>
  <si>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</si>
  <si>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</si>
  <si>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</si>
  <si>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</si>
  <si>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</si>
  <si>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</si>
  <si>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</si>
  <si>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</si>
  <si>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</si>
  <si>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</si>
  <si>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</si>
  <si>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</si>
  <si>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</si>
  <si>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</si>
  <si>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</si>
  <si>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</si>
  <si>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</si>
  <si>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</si>
  <si>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</si>
  <si>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</si>
  <si>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</si>
  <si>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</si>
  <si>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</si>
  <si>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</si>
  <si>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</si>
  <si>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</si>
  <si>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</si>
  <si>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</si>
  <si>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</si>
  <si>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</si>
  <si>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</si>
  <si>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</si>
  <si>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</si>
  <si>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</si>
  <si>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</si>
  <si>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</si>
  <si>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</si>
  <si>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</si>
  <si>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</si>
  <si>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</si>
  <si>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</si>
  <si>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</si>
  <si>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</si>
  <si>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</si>
  <si>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</si>
  <si>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</si>
  <si>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</si>
  <si>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</si>
  <si>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</si>
  <si>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</si>
  <si>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</si>
  <si>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</si>
  <si>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</si>
  <si>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</si>
  <si>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</si>
  <si>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</si>
  <si>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</si>
  <si>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</si>
  <si>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</si>
  <si>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</si>
  <si>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</si>
  <si>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</si>
  <si>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</si>
  <si>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</si>
  <si>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</si>
  <si>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</si>
  <si>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</si>
  <si>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</si>
  <si>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</si>
  <si>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</si>
  <si>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</si>
  <si>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</si>
  <si>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</si>
  <si>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</si>
  <si>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</si>
  <si>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</si>
  <si>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</si>
  <si>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</si>
  <si>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</si>
  <si>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</si>
  <si>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</si>
  <si>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</si>
  <si>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</si>
  <si>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</si>
  <si>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</si>
  <si>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</si>
  <si>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</si>
  <si>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</si>
  <si>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</si>
  <si>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</si>
  <si>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</si>
  <si>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</si>
  <si>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</si>
  <si>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</si>
  <si>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</si>
  <si>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</si>
  <si>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</si>
  <si>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</si>
  <si>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</si>
  <si>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</si>
  <si>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</si>
  <si>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</si>
  <si>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</si>
  <si>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</si>
  <si>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</si>
  <si>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</si>
  <si>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</si>
  <si>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</si>
  <si>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</si>
  <si>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</si>
  <si>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</si>
  <si>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</si>
  <si>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</si>
  <si>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</si>
  <si>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</si>
  <si>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</si>
  <si>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</si>
  <si>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</si>
  <si>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</si>
  <si>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</si>
  <si>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</si>
  <si>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</si>
  <si>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</si>
  <si>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</si>
  <si>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</si>
  <si>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</si>
  <si>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</si>
  <si>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</si>
  <si>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</si>
  <si>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</si>
  <si>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</si>
  <si>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</si>
  <si>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</si>
  <si>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</si>
  <si>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</si>
  <si>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</si>
  <si>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</si>
  <si>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</si>
  <si>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</si>
  <si>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</si>
  <si>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</si>
  <si>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</si>
  <si>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</si>
  <si>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</si>
  <si>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</si>
  <si>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</si>
  <si>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</si>
  <si>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</si>
  <si>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</si>
  <si>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</si>
  <si>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</si>
  <si>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</si>
  <si>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</si>
  <si>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</si>
  <si>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</si>
  <si>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</si>
  <si>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</si>
  <si>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</si>
  <si>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</si>
  <si>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</si>
  <si>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</si>
  <si>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</si>
  <si>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</si>
  <si>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</si>
  <si>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</si>
  <si>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</si>
  <si>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</si>
  <si>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</si>
  <si>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</si>
  <si>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</si>
  <si>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</si>
  <si>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</si>
  <si>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</si>
  <si>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</si>
  <si>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</si>
  <si>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</si>
  <si>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</si>
  <si>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</si>
  <si>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</si>
  <si>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</si>
  <si>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</si>
  <si>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</si>
  <si>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</si>
  <si>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</si>
  <si>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</si>
  <si>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</si>
  <si>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</si>
  <si>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</si>
  <si>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</si>
  <si>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</si>
  <si>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</si>
  <si>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</si>
  <si>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</si>
  <si>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</si>
  <si>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</si>
  <si>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</si>
  <si>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</si>
  <si>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</si>
  <si>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</si>
  <si>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</si>
  <si>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</si>
  <si>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</si>
  <si>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</si>
  <si>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</si>
  <si>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</si>
  <si>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</si>
  <si>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</si>
  <si>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</si>
  <si>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</si>
  <si>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</si>
  <si>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</si>
  <si>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</si>
  <si>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</si>
  <si>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</si>
  <si>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</si>
  <si>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</si>
  <si>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</si>
  <si>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</si>
  <si>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</si>
  <si>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</si>
  <si>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</si>
  <si>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</si>
  <si>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</si>
  <si>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</si>
  <si>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</si>
  <si>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</si>
  <si>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</si>
  <si>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</si>
  <si>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</si>
  <si>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</si>
  <si>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</si>
  <si>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</si>
  <si>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</si>
  <si>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</si>
  <si>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</si>
  <si>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</si>
  <si>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</si>
  <si>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</si>
  <si>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</si>
  <si>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</si>
  <si>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</si>
  <si>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</si>
  <si>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</si>
  <si>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</si>
  <si>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</si>
  <si>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</si>
  <si>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</si>
  <si>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</si>
  <si>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</si>
  <si>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</si>
  <si>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</si>
  <si>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</si>
  <si>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</si>
  <si>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</si>
  <si>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</si>
  <si>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</si>
  <si>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</si>
  <si>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</si>
  <si>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</si>
  <si>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</si>
  <si>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</si>
  <si>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</si>
  <si>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</si>
  <si>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</si>
  <si>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</si>
  <si>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</si>
  <si>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</si>
  <si>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</si>
  <si>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</si>
  <si>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</si>
  <si>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</si>
  <si>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</si>
  <si>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</si>
  <si>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</si>
  <si>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</si>
  <si>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</si>
  <si>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</si>
  <si>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</si>
  <si>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</si>
  <si>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</si>
  <si>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</si>
  <si>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</si>
  <si>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</si>
  <si>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</si>
  <si>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</si>
  <si>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</si>
  <si>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</si>
  <si>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</si>
  <si>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</si>
  <si>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</si>
  <si>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</si>
  <si>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</si>
  <si>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</si>
  <si>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</si>
  <si>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</si>
  <si>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</si>
  <si>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</si>
  <si>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</si>
  <si>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</si>
  <si>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</si>
  <si>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</si>
  <si>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</si>
  <si>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</si>
  <si>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</si>
  <si>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</si>
  <si>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</si>
  <si>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</si>
  <si>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</si>
  <si>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</si>
  <si>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</si>
  <si>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</si>
  <si>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</si>
  <si>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</si>
  <si>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</si>
  <si>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</si>
  <si>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</si>
  <si>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</si>
  <si>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</si>
  <si>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</si>
  <si>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</si>
  <si>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</si>
  <si>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</si>
  <si>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</si>
  <si>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</si>
  <si>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</si>
  <si>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</si>
  <si>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</si>
  <si>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</si>
  <si>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</si>
  <si>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</si>
  <si>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</si>
  <si>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</si>
  <si>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</si>
  <si>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</si>
  <si>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</si>
  <si>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</si>
  <si>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</si>
  <si>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</si>
  <si>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</si>
  <si>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</si>
  <si>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</si>
  <si>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</si>
  <si>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</si>
  <si>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</si>
  <si>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</si>
  <si>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</si>
  <si>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</si>
  <si>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</si>
  <si>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</si>
  <si>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</si>
  <si>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</si>
  <si>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</si>
  <si>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</si>
  <si>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</si>
  <si>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</si>
  <si>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</si>
  <si>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</si>
  <si>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</si>
  <si>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</si>
  <si>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</si>
  <si>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</si>
  <si>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</si>
  <si>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</si>
  <si>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</si>
  <si>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</si>
  <si>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</si>
  <si>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</si>
  <si>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</si>
  <si>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</si>
  <si>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</si>
  <si>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</si>
  <si>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</si>
  <si>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</si>
  <si>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</si>
  <si>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</si>
  <si>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</si>
  <si>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</si>
  <si>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</si>
  <si>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</si>
  <si>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</si>
  <si>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</si>
  <si>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</si>
  <si>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</si>
  <si>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</si>
  <si>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</si>
  <si>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</si>
  <si>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</si>
  <si>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</si>
  <si>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</si>
  <si>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</si>
  <si>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</si>
  <si>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</si>
  <si>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</si>
  <si>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</si>
  <si>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</si>
  <si>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</si>
  <si>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</si>
  <si>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</si>
  <si>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</si>
  <si>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</si>
  <si>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</si>
  <si>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</si>
  <si>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</si>
  <si>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</si>
  <si>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</si>
  <si>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</si>
  <si>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</si>
  <si>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</si>
  <si>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</si>
  <si>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</si>
  <si>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</si>
  <si>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</si>
  <si>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</si>
  <si>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</si>
  <si>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</si>
  <si>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</si>
  <si>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</si>
  <si>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</si>
  <si>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</si>
  <si>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</si>
  <si>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</si>
  <si>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</si>
  <si>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</si>
  <si>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</si>
  <si>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</si>
  <si>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</si>
  <si>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</si>
  <si>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</si>
  <si>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</si>
  <si>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</si>
  <si>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</si>
  <si>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</si>
  <si>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</si>
  <si>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</si>
  <si>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</si>
  <si>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</si>
  <si>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</si>
  <si>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</si>
  <si>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</si>
  <si>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</si>
  <si>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</si>
  <si>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</si>
  <si>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</si>
  <si>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</si>
  <si>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</si>
  <si>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</si>
  <si>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</si>
  <si>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</si>
  <si>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</si>
  <si>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</si>
  <si>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</si>
  <si>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</si>
  <si>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</si>
  <si>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</si>
  <si>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</si>
  <si>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</si>
  <si>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</si>
  <si>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</si>
  <si>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</si>
  <si>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</si>
  <si>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</si>
  <si>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</si>
  <si>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</si>
  <si>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</si>
  <si>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</si>
  <si>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</si>
  <si>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</si>
  <si>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</si>
  <si>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</si>
  <si>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</si>
  <si>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</si>
  <si>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</si>
  <si>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</si>
  <si>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</si>
  <si>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</si>
  <si>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</si>
  <si>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</si>
  <si>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</si>
  <si>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</si>
  <si>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</si>
  <si>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</si>
  <si>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</si>
  <si>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</si>
  <si>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</si>
  <si>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</si>
  <si>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</si>
  <si>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</si>
  <si>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</si>
  <si>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</si>
  <si>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</si>
  <si>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</si>
  <si>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</si>
  <si>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</si>
  <si>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</si>
  <si>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</si>
  <si>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</si>
  <si>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</si>
  <si>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</si>
  <si>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</si>
  <si>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</si>
  <si>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</si>
  <si>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</si>
  <si>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</si>
  <si>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</si>
  <si>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</si>
  <si>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</si>
  <si>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</si>
  <si>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</si>
  <si>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</si>
  <si>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</si>
  <si>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</si>
  <si>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</si>
  <si>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</si>
  <si>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</si>
  <si>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</si>
  <si>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</si>
  <si>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</si>
  <si>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</si>
  <si>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</si>
  <si>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</si>
  <si>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</si>
  <si>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</si>
  <si>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</si>
  <si>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</si>
  <si>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</si>
  <si>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</si>
  <si>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</si>
  <si>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</si>
  <si>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</si>
  <si>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</si>
  <si>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</si>
  <si>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</si>
  <si>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</si>
  <si>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</si>
  <si>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</si>
  <si>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</si>
  <si>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</si>
  <si>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</si>
  <si>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</si>
  <si>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</si>
  <si>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</si>
  <si>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</si>
  <si>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</si>
  <si>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</si>
  <si>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</si>
  <si>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</si>
  <si>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</si>
  <si>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</si>
  <si>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</si>
  <si>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</si>
  <si>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</si>
  <si>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</si>
  <si>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</si>
  <si>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</si>
  <si>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</si>
  <si>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</si>
  <si>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</si>
  <si>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</si>
  <si>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</si>
  <si>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</si>
  <si>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</si>
  <si>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</si>
  <si>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</si>
  <si>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</si>
  <si>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</si>
  <si>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</si>
  <si>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</si>
  <si>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</si>
  <si>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</si>
  <si>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</si>
  <si>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</si>
  <si>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</si>
  <si>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</si>
  <si>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</si>
  <si>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</si>
  <si>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</si>
  <si>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</si>
  <si>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</si>
  <si>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</si>
  <si>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</si>
  <si>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</si>
  <si>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</si>
  <si>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</si>
  <si>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</si>
  <si>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</si>
  <si>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</si>
  <si>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</si>
  <si>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</si>
  <si>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</si>
  <si>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</si>
  <si>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</si>
  <si>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</si>
  <si>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</si>
  <si>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</si>
  <si>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</si>
  <si>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</si>
  <si>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</si>
  <si>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</si>
  <si>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</si>
  <si>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</si>
  <si>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</si>
  <si>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</si>
  <si>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</si>
  <si>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</si>
  <si>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</si>
  <si>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</si>
  <si>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</si>
  <si>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</si>
  <si>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</si>
  <si>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</si>
  <si>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</si>
  <si>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</si>
  <si>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</si>
  <si>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</si>
  <si>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</si>
  <si>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</si>
  <si>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</si>
  <si>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</si>
  <si>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</si>
  <si>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</si>
  <si>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</si>
  <si>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</si>
  <si>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</si>
  <si>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</si>
  <si>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</si>
  <si>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</si>
  <si>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</si>
  <si>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</si>
  <si>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</si>
  <si>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</si>
  <si>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</si>
  <si>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</si>
  <si>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</si>
  <si>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</si>
  <si>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</si>
  <si>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</si>
  <si>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</si>
  <si>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</si>
  <si>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</si>
  <si>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</si>
  <si>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</si>
  <si>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</si>
  <si>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</si>
  <si>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</si>
  <si>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</si>
  <si>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</si>
  <si>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</si>
  <si>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</si>
  <si>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</si>
  <si>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</si>
  <si>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</si>
  <si>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</si>
  <si>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</si>
  <si>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</si>
  <si>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</si>
  <si>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</si>
  <si>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</si>
  <si>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</si>
  <si>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</si>
  <si>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</si>
  <si>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</si>
  <si>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</si>
  <si>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</si>
  <si>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</si>
  <si>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</si>
  <si>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</si>
  <si>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</si>
  <si>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</si>
  <si>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</si>
  <si>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</si>
  <si>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</si>
  <si>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</si>
  <si>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</si>
  <si>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</si>
  <si>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</si>
  <si>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</si>
  <si>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</si>
  <si>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</si>
  <si>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</si>
  <si>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</si>
  <si>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</si>
  <si>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</si>
  <si>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</si>
  <si>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</si>
  <si>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</si>
  <si>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</si>
  <si>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</si>
  <si>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</si>
  <si>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</si>
  <si>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</si>
  <si>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</si>
  <si>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</si>
  <si>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</si>
  <si>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</si>
  <si>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</si>
  <si>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</si>
  <si>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</si>
  <si>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</si>
  <si>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</si>
  <si>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</si>
  <si>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</si>
  <si>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</si>
  <si>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</si>
  <si>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</si>
  <si>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</si>
  <si>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</si>
  <si>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</si>
  <si>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</si>
  <si>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</si>
  <si>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</si>
  <si>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</si>
  <si>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</si>
  <si>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</si>
  <si>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</si>
  <si>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</si>
  <si>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</si>
  <si>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</si>
  <si>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</si>
  <si>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</si>
  <si>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</si>
  <si>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</si>
  <si>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</si>
  <si>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</si>
  <si>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</si>
  <si>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</si>
  <si>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</si>
  <si>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</si>
  <si>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</si>
  <si>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</si>
  <si>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</si>
  <si>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</si>
  <si>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</si>
  <si>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</si>
  <si>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</si>
  <si>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</si>
  <si>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</si>
  <si>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</si>
  <si>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</si>
  <si>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</si>
  <si>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</si>
  <si>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</si>
  <si>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</si>
  <si>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</si>
  <si>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</si>
  <si>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</si>
  <si>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</si>
  <si>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</si>
  <si>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</si>
  <si>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</si>
  <si>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</si>
  <si>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</si>
  <si>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</si>
  <si>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</si>
  <si>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</si>
  <si>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</si>
  <si>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</si>
  <si>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</si>
  <si>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</si>
  <si>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</si>
  <si>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</si>
  <si>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</si>
  <si>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</si>
  <si>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</si>
  <si>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</si>
  <si>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</si>
  <si>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</si>
  <si>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</si>
  <si>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</si>
  <si>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</si>
  <si>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</si>
  <si>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</si>
  <si>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</si>
  <si>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</si>
  <si>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</si>
  <si>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</si>
  <si>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</si>
  <si>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</si>
  <si>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</si>
  <si>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</si>
  <si>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</si>
  <si>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</si>
  <si>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</si>
  <si>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</si>
  <si>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</si>
  <si>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</si>
  <si>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</si>
  <si>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</si>
  <si>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</si>
  <si>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</si>
  <si>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</si>
  <si>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</si>
  <si>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</si>
  <si>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</si>
  <si>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</si>
  <si>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</si>
  <si>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</si>
  <si>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</si>
  <si>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</si>
  <si>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</si>
  <si>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</si>
  <si>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</si>
  <si>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</si>
  <si>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</si>
  <si>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</si>
  <si>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</si>
  <si>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</si>
  <si>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</si>
  <si>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</si>
  <si>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</si>
  <si>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</si>
  <si>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</si>
  <si>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</si>
  <si>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</si>
  <si>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</si>
  <si>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</si>
  <si>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</si>
  <si>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</si>
  <si>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</si>
  <si>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</si>
  <si>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</si>
  <si>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</si>
  <si>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</si>
  <si>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</si>
  <si>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</si>
  <si>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</si>
  <si>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</si>
  <si>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</si>
  <si>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</si>
  <si>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</si>
  <si>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</si>
  <si>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</si>
  <si>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</si>
  <si>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</si>
  <si>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</si>
  <si>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</si>
  <si>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</si>
  <si>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</si>
  <si>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</si>
  <si>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</si>
  <si>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</si>
  <si>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</si>
  <si>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</si>
  <si>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</si>
  <si>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</si>
  <si>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</si>
  <si>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</si>
  <si>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</si>
  <si>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</si>
  <si>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</si>
  <si>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</si>
  <si>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</si>
  <si>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</si>
  <si>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</si>
  <si>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</si>
  <si>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</si>
  <si>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</si>
  <si>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</si>
  <si>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</si>
  <si>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</si>
  <si>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</si>
  <si>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</si>
  <si>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</si>
  <si>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</si>
  <si>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</si>
  <si>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</si>
  <si>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</si>
  <si>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</si>
  <si>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</si>
  <si>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</si>
  <si>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</si>
  <si>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</si>
  <si>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</si>
  <si>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</si>
  <si>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</si>
  <si>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</si>
  <si>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</si>
  <si>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</si>
  <si>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</si>
  <si>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</si>
  <si>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</si>
  <si>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</si>
  <si>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</si>
  <si>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</si>
  <si>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</si>
  <si>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</si>
  <si>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</si>
  <si>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</si>
  <si>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</si>
  <si>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</si>
  <si>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</si>
  <si>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</si>
  <si>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</si>
  <si>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</si>
  <si>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</si>
  <si>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</si>
  <si>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</si>
  <si>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</si>
  <si>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</si>
  <si>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</si>
  <si>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</si>
  <si>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</si>
  <si>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</si>
  <si>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</si>
  <si>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</si>
  <si>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</si>
  <si>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</si>
  <si>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</si>
  <si>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</si>
  <si>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</si>
  <si>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</si>
  <si>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</si>
  <si>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</si>
  <si>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</si>
  <si>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</si>
  <si>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</si>
  <si>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</si>
  <si>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</si>
  <si>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</si>
  <si>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</si>
  <si>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</si>
  <si>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</si>
  <si>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</si>
  <si>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</si>
  <si>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</si>
  <si>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</si>
  <si>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</si>
  <si>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</si>
  <si>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</si>
  <si>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</si>
  <si>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</si>
  <si>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</si>
  <si>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</si>
  <si>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</si>
  <si>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</si>
  <si>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</si>
  <si>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</si>
  <si>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</si>
  <si>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</si>
  <si>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</si>
  <si>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</si>
  <si>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</si>
  <si>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</si>
  <si>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</si>
  <si>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</si>
  <si>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</si>
  <si>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</si>
  <si>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</si>
  <si>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</si>
  <si>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</si>
  <si>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</si>
  <si>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</si>
  <si>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</si>
  <si>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</si>
  <si>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</si>
  <si>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</si>
  <si>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</si>
  <si>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</si>
  <si>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</si>
  <si>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</si>
  <si>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</si>
  <si>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</si>
  <si>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</si>
  <si>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</si>
  <si>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</si>
  <si>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</si>
  <si>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</si>
  <si>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</si>
  <si>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</si>
  <si>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</si>
  <si>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</si>
  <si>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</si>
  <si>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</si>
  <si>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</si>
  <si>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</si>
  <si>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</si>
  <si>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</si>
  <si>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</si>
  <si>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</si>
  <si>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</si>
  <si>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</si>
  <si>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</si>
  <si>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</si>
  <si>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</si>
  <si>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</si>
  <si>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</si>
  <si>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</si>
  <si>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</si>
  <si>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</si>
  <si>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</si>
  <si>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</si>
  <si>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</si>
  <si>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</si>
  <si>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</si>
  <si>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</si>
  <si>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</si>
  <si>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</si>
  <si>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</si>
  <si>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</si>
  <si>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</si>
  <si>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</si>
  <si>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</si>
  <si>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</si>
  <si>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</si>
  <si>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</si>
  <si>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</si>
  <si>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</si>
  <si>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</si>
  <si>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</si>
  <si>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</si>
  <si>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</si>
  <si>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</si>
  <si>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</si>
  <si>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</si>
  <si>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</si>
  <si>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</si>
  <si>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</si>
  <si>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</si>
  <si>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</si>
  <si>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</si>
  <si>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</si>
  <si>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</si>
  <si>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</si>
  <si>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</si>
  <si>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</si>
  <si>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</si>
  <si>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</si>
  <si>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</si>
  <si>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</si>
  <si>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</si>
  <si>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</si>
  <si>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</si>
  <si>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</si>
  <si>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</si>
  <si>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</si>
  <si>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</si>
  <si>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</si>
  <si>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</si>
  <si>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</si>
  <si>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</si>
  <si>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</si>
  <si>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</si>
  <si>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</si>
  <si>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</si>
  <si>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</si>
  <si>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</si>
  <si>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</si>
  <si>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</si>
  <si>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</si>
  <si>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</si>
  <si>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</si>
  <si>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</si>
  <si>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</si>
  <si>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</si>
  <si>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</si>
  <si>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</si>
  <si>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</si>
  <si>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</si>
  <si>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</si>
  <si>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</si>
  <si>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</si>
  <si>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</si>
  <si>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</si>
  <si>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</si>
  <si>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</si>
  <si>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</si>
  <si>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</si>
  <si>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</si>
  <si>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</si>
  <si>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</si>
  <si>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</si>
  <si>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</si>
  <si>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</si>
  <si>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</si>
  <si>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</si>
  <si>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</si>
  <si>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</si>
  <si>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</si>
  <si>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</si>
  <si>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</si>
  <si>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</si>
  <si>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</si>
  <si>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</si>
  <si>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</si>
  <si>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</si>
  <si>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</si>
  <si>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</si>
  <si>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</si>
  <si>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</si>
  <si>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</si>
  <si>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</si>
  <si>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</si>
  <si>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</si>
  <si>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</si>
  <si>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</si>
  <si>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</si>
  <si>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</si>
  <si>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</si>
  <si>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</si>
  <si>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</si>
  <si>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</si>
  <si>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</si>
  <si>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</si>
  <si>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</si>
  <si>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</si>
  <si>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</si>
  <si>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</si>
  <si>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</si>
  <si>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</si>
  <si>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</si>
  <si>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</si>
  <si>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</si>
  <si>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</si>
  <si>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</si>
  <si>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</si>
  <si>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</si>
  <si>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</si>
  <si>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</si>
  <si>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</si>
  <si>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</si>
  <si>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</si>
  <si>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</si>
  <si>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</si>
  <si>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</si>
  <si>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</si>
  <si>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</si>
  <si>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</si>
  <si>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</si>
  <si>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</si>
  <si>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</si>
  <si>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</si>
  <si>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</si>
  <si>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</si>
  <si>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</si>
  <si>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</si>
  <si>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</si>
  <si>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</si>
  <si>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</si>
  <si>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</si>
  <si>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</si>
  <si>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</si>
  <si>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</si>
  <si>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</si>
  <si>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</si>
  <si>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</si>
  <si>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</si>
  <si>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</si>
  <si>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</si>
  <si>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</si>
  <si>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</si>
  <si>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</si>
  <si>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</si>
  <si>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</si>
  <si>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</si>
  <si>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</si>
  <si>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</si>
  <si>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</si>
  <si>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</si>
  <si>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</si>
  <si>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</si>
  <si>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</si>
  <si>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</si>
  <si>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</si>
  <si>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</si>
  <si>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</si>
  <si>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</si>
  <si>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</si>
  <si>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</si>
  <si>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</si>
  <si>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</si>
  <si>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</si>
  <si>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</si>
  <si>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</si>
  <si>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</si>
  <si>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</si>
  <si>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</si>
  <si>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</si>
  <si>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</si>
  <si>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</si>
  <si>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</si>
  <si>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</si>
  <si>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</si>
  <si>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</si>
  <si>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</si>
  <si>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</si>
  <si>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</si>
  <si>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</si>
  <si>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</si>
  <si>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</si>
  <si>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</si>
  <si>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</si>
  <si>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</si>
  <si>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</si>
  <si>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</si>
  <si>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</si>
  <si>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</si>
  <si>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</si>
  <si>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</si>
  <si>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</si>
  <si>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</si>
  <si>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</si>
  <si>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</si>
  <si>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</si>
  <si>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</si>
  <si>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</si>
  <si>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</si>
  <si>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</si>
  <si>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</si>
  <si>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</si>
  <si>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</si>
  <si>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</si>
  <si>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</si>
  <si>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</si>
  <si>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</si>
  <si>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</si>
  <si>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</si>
  <si>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</si>
  <si>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</si>
  <si>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</si>
  <si>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</si>
  <si>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</si>
  <si>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</si>
  <si>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</si>
  <si>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</si>
  <si>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</si>
  <si>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</si>
  <si>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</si>
  <si>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</si>
  <si>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</si>
  <si>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</si>
  <si>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</si>
  <si>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</si>
  <si>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</si>
  <si>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</si>
  <si>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</si>
  <si>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</si>
  <si>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</si>
  <si>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</si>
  <si>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</si>
  <si>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</si>
  <si>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</si>
  <si>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</si>
  <si>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</si>
  <si>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</si>
  <si>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</si>
  <si>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</si>
  <si>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</si>
  <si>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</si>
  <si>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</si>
  <si>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</si>
  <si>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</si>
  <si>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</si>
  <si>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</si>
  <si>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</si>
  <si>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</si>
  <si>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</si>
  <si>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</si>
  <si>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</si>
  <si>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</si>
  <si>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</si>
  <si>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</si>
  <si>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</si>
  <si>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</si>
  <si>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</si>
  <si>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</si>
  <si>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</si>
  <si>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</si>
  <si>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</si>
  <si>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</si>
  <si>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</si>
  <si>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</si>
  <si>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</si>
  <si>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</si>
  <si>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</si>
  <si>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</si>
  <si>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</si>
  <si>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</si>
  <si>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</si>
  <si>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</si>
  <si>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</si>
  <si>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</si>
  <si>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</si>
  <si>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</si>
  <si>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</si>
  <si>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</si>
  <si>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</si>
  <si>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</si>
  <si>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</si>
  <si>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</si>
  <si>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</si>
  <si>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</si>
  <si>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</si>
  <si>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</si>
  <si>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</si>
  <si>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</si>
  <si>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</si>
  <si>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</si>
  <si>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</si>
  <si>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</si>
  <si>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</si>
  <si>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</si>
  <si>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</si>
  <si>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</si>
  <si>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</si>
  <si>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</si>
  <si>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</si>
  <si>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</si>
  <si>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</si>
  <si>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</si>
  <si>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</si>
  <si>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</si>
  <si>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</si>
  <si>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</si>
  <si>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</si>
  <si>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</si>
  <si>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</si>
  <si>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</si>
  <si>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</si>
  <si>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</si>
  <si>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</si>
  <si>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</si>
  <si>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</si>
  <si>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</si>
  <si>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</si>
  <si>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</si>
  <si>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</si>
  <si>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</si>
  <si>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</si>
  <si>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</si>
  <si>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</si>
  <si>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</si>
  <si>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</si>
  <si>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</si>
  <si>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</si>
  <si>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</si>
  <si>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</si>
  <si>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</si>
  <si>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</si>
  <si>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</si>
  <si>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</si>
  <si>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</si>
  <si>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</si>
  <si>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</si>
  <si>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</si>
  <si>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</si>
  <si>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</si>
  <si>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</si>
  <si>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</si>
  <si>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</si>
  <si>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</si>
  <si>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</si>
  <si>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</si>
  <si>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</si>
  <si>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</si>
  <si>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</si>
  <si>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</si>
  <si>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</si>
  <si>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</si>
  <si>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</si>
  <si>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</si>
  <si>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</si>
  <si>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</si>
  <si>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</si>
  <si>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</si>
  <si>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</si>
  <si>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</si>
  <si>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</si>
  <si>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</si>
  <si>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</si>
  <si>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</si>
  <si>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</si>
  <si>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</si>
  <si>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</si>
  <si>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</si>
  <si>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</si>
  <si>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</si>
  <si>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</si>
  <si>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</si>
  <si>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</si>
  <si>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</si>
  <si>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</si>
  <si>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</si>
  <si>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</si>
  <si>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</si>
  <si>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</si>
  <si>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</si>
  <si>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</si>
  <si>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</si>
  <si>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</si>
  <si>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</si>
  <si>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</si>
  <si>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</si>
  <si>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</si>
  <si>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</si>
  <si>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</si>
  <si>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</si>
  <si>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</si>
  <si>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</si>
  <si>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</si>
  <si>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</si>
  <si>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</si>
  <si>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</si>
  <si>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</si>
  <si>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</si>
  <si>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</si>
  <si>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</si>
  <si>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</si>
  <si>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</si>
  <si>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</si>
  <si>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</si>
  <si>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</si>
  <si>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</si>
  <si>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</si>
  <si>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</si>
  <si>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</si>
  <si>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</si>
  <si>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</si>
  <si>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</si>
  <si>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</si>
  <si>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</si>
  <si>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</si>
  <si>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</si>
  <si>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</si>
  <si>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</si>
  <si>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</si>
  <si>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</si>
  <si>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</si>
  <si>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</si>
  <si>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</si>
  <si>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</si>
  <si>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</si>
  <si>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</si>
  <si>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</si>
  <si>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</si>
  <si>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</si>
  <si>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</si>
  <si>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</si>
  <si>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</si>
  <si>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</si>
  <si>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</si>
  <si>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</si>
  <si>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</si>
  <si>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</si>
  <si>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</si>
  <si>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</si>
  <si>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</si>
  <si>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</si>
  <si>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</si>
  <si>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</si>
  <si>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</si>
  <si>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</si>
  <si>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</si>
  <si>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</si>
  <si>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</si>
  <si>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</si>
  <si>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</si>
  <si>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</si>
  <si>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</si>
  <si>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</si>
  <si>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</si>
  <si>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</si>
  <si>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</si>
  <si>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</si>
  <si>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</si>
  <si>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</si>
  <si>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</si>
  <si>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</si>
  <si>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</si>
  <si>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</si>
  <si>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</si>
  <si>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</si>
  <si>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</si>
  <si>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</si>
  <si>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</si>
  <si>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</si>
  <si>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</si>
  <si>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</si>
  <si>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</si>
  <si>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</si>
  <si>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</si>
  <si>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</si>
  <si>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</si>
  <si>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</si>
  <si>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</si>
  <si>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</si>
  <si>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</si>
  <si>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</si>
  <si>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</si>
  <si>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</si>
  <si>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</si>
  <si>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</si>
  <si>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</si>
  <si>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</si>
  <si>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</si>
  <si>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</si>
  <si>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</si>
  <si>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</si>
  <si>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</si>
  <si>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</si>
  <si>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</si>
  <si>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</si>
  <si>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</si>
  <si>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</si>
  <si>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</si>
  <si>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</si>
  <si>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</si>
  <si>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</si>
  <si>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</si>
  <si>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</si>
  <si>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</si>
  <si>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</si>
  <si>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</si>
  <si>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</si>
  <si>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</si>
  <si>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</si>
  <si>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</si>
  <si>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</si>
  <si>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</si>
  <si>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</si>
  <si>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</si>
  <si>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</si>
  <si>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</si>
  <si>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</si>
  <si>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</si>
  <si>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</si>
  <si>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</si>
  <si>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</si>
  <si>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</si>
  <si>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</si>
  <si>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</si>
  <si>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</si>
  <si>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</si>
  <si>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</si>
  <si>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</si>
  <si>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</si>
  <si>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</si>
  <si>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</si>
  <si>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</si>
  <si>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</si>
  <si>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</si>
  <si>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</si>
  <si>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</si>
  <si>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</si>
  <si>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</si>
  <si>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</si>
  <si>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</si>
  <si>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</si>
  <si>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</si>
  <si>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</si>
  <si>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</si>
  <si>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</si>
  <si>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</si>
  <si>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</si>
  <si>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</si>
  <si>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</si>
  <si>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</si>
  <si>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</si>
  <si>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</si>
  <si>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</si>
  <si>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</si>
  <si>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</si>
  <si>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</si>
  <si>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</si>
  <si>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</si>
  <si>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</si>
  <si>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</si>
  <si>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</si>
  <si>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</si>
  <si>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</si>
  <si>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</si>
  <si>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</si>
  <si>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</si>
  <si>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</si>
  <si>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</si>
  <si>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</si>
  <si>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</si>
  <si>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</si>
  <si>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</si>
  <si>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</si>
  <si>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</si>
  <si>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</si>
  <si>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</si>
  <si>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</si>
  <si>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</si>
  <si>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</si>
  <si>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</si>
  <si>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</si>
  <si>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</si>
  <si>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</si>
  <si>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</si>
  <si>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</si>
  <si>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</si>
  <si>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</si>
  <si>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</si>
  <si>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</si>
  <si>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</si>
  <si>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</si>
  <si>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</si>
  <si>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</si>
  <si>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</si>
  <si>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</si>
  <si>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</si>
  <si>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</si>
  <si>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</si>
  <si>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</si>
  <si>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</si>
  <si>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</si>
  <si>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</si>
  <si>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</si>
  <si>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</si>
  <si>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</si>
  <si>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</si>
  <si>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</si>
  <si>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</si>
  <si>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</si>
  <si>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</si>
  <si>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</si>
  <si>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</si>
  <si>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</si>
  <si>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</si>
  <si>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</si>
  <si>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</si>
  <si>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</si>
  <si>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</si>
  <si>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</si>
  <si>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</si>
  <si>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</si>
  <si>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</si>
  <si>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</si>
  <si>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</si>
  <si>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</si>
  <si>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</si>
  <si>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</si>
  <si>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</si>
  <si>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</si>
  <si>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</si>
  <si>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</si>
  <si>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</si>
  <si>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</si>
  <si>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</si>
  <si>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</si>
  <si>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</si>
  <si>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</si>
  <si>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</si>
  <si>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</si>
  <si>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</si>
  <si>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</si>
  <si>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</si>
  <si>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</si>
  <si>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</si>
  <si>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</si>
  <si>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</si>
  <si>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</si>
  <si>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</si>
  <si>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</si>
  <si>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</si>
  <si>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</si>
  <si>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</si>
  <si>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</si>
  <si>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</si>
  <si>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</si>
  <si>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</si>
  <si>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</si>
  <si>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</si>
  <si>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</si>
  <si>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</si>
  <si>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</si>
  <si>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</si>
  <si>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</si>
  <si>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</si>
  <si>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</si>
  <si>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</si>
  <si>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</si>
  <si>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</si>
  <si>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</si>
  <si>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</si>
  <si>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</si>
  <si>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</si>
  <si>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</si>
  <si>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</si>
  <si>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</si>
  <si>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</si>
  <si>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</si>
  <si>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</si>
  <si>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</si>
  <si>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</si>
  <si>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</si>
  <si>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</si>
  <si>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</si>
  <si>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</si>
  <si>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</si>
  <si>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</si>
  <si>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</si>
  <si>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</si>
  <si>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</si>
  <si>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</si>
  <si>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</si>
  <si>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</si>
  <si>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</si>
  <si>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</si>
  <si>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</si>
  <si>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</si>
  <si>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</si>
  <si>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</si>
  <si>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</si>
  <si>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</si>
  <si>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</si>
  <si>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</si>
  <si>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</si>
  <si>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</si>
  <si>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</si>
  <si>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</si>
  <si>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</si>
  <si>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</si>
  <si>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</si>
  <si>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</si>
  <si>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</si>
  <si>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</si>
  <si>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</si>
  <si>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</si>
  <si>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</si>
  <si>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</si>
  <si>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</si>
  <si>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</si>
  <si>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</si>
  <si>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</si>
  <si>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</si>
  <si>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</si>
  <si>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</si>
  <si>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</si>
  <si>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</si>
  <si>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</si>
  <si>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</si>
  <si>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</si>
  <si>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</si>
  <si>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</si>
  <si>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</si>
  <si>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</si>
  <si>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</si>
  <si>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</si>
  <si>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</si>
  <si>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</si>
  <si>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</si>
  <si>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</si>
  <si>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</si>
  <si>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</si>
  <si>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</si>
  <si>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</si>
  <si>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</si>
  <si>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</si>
  <si>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</si>
  <si>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</si>
  <si>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</si>
  <si>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</si>
  <si>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</si>
  <si>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</si>
  <si>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</si>
  <si>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</si>
  <si>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</si>
  <si>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</si>
  <si>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</si>
  <si>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</si>
  <si>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</si>
  <si>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</si>
  <si>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</si>
  <si>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</si>
  <si>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</si>
  <si>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</si>
  <si>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</si>
  <si>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</si>
  <si>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</si>
  <si>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</si>
  <si>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</si>
  <si>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</si>
  <si>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</si>
  <si>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</si>
  <si>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</si>
  <si>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</si>
  <si>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</si>
  <si>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</si>
  <si>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</si>
  <si>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</si>
  <si>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</si>
  <si>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</si>
  <si>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</si>
  <si>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</si>
  <si>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</si>
  <si>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</si>
  <si>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</si>
  <si>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</si>
  <si>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</si>
  <si>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</si>
  <si>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</si>
  <si>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</si>
  <si>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</si>
  <si>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</si>
  <si>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</si>
  <si>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</si>
  <si>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</si>
  <si>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</si>
  <si>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</si>
  <si>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</si>
  <si>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</si>
  <si>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</si>
  <si>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</si>
  <si>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</si>
  <si>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</si>
  <si>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</si>
  <si>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</si>
  <si>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</si>
  <si>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</si>
  <si>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</si>
  <si>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</si>
  <si>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</si>
  <si>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</si>
  <si>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</si>
  <si>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</si>
  <si>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</si>
  <si>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</si>
  <si>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</si>
  <si>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</si>
  <si>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</si>
  <si>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</si>
  <si>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</si>
  <si>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</si>
  <si>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</si>
  <si>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</si>
  <si>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</si>
  <si>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</si>
  <si>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</si>
  <si>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</si>
  <si>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</si>
  <si>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</si>
  <si>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</si>
  <si>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</si>
  <si>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</si>
  <si>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</si>
  <si>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</si>
  <si>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</si>
  <si>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</si>
  <si>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</si>
  <si>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</si>
  <si>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</si>
  <si>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</si>
  <si>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</si>
  <si>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</si>
  <si>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</si>
  <si>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</si>
  <si>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</si>
  <si>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</si>
  <si>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</si>
  <si>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</si>
  <si>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</si>
  <si>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</si>
  <si>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</si>
  <si>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</si>
  <si>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</si>
  <si>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</si>
  <si>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</si>
  <si>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</si>
  <si>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</si>
  <si>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</si>
  <si>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</si>
  <si>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</si>
  <si>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</si>
  <si>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</si>
  <si>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</si>
  <si>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</si>
  <si>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</si>
  <si>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</si>
  <si>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</si>
  <si>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</si>
  <si>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</si>
  <si>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</si>
  <si>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</si>
  <si>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</si>
  <si>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</si>
  <si>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</si>
  <si>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</si>
  <si>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</si>
  <si>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</si>
  <si>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</si>
  <si>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</si>
  <si>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</si>
  <si>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</si>
  <si>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</si>
  <si>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</si>
  <si>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</si>
  <si>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</si>
  <si>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</si>
  <si>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</si>
  <si>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</si>
  <si>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</si>
  <si>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</si>
  <si>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</si>
  <si>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</si>
  <si>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</si>
  <si>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</si>
  <si>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</si>
  <si>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</si>
  <si>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</si>
  <si>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</si>
  <si>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</si>
  <si>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</si>
  <si>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</si>
  <si>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</si>
  <si>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</si>
  <si>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</si>
  <si>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</si>
  <si>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</si>
  <si>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</si>
  <si>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</si>
  <si>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</si>
  <si>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</si>
  <si>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</si>
  <si>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</si>
  <si>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</si>
  <si>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</si>
  <si>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</si>
  <si>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</si>
  <si>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</si>
  <si>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</si>
  <si>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</si>
  <si>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</si>
  <si>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</si>
  <si>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</si>
  <si>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</si>
  <si>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</si>
  <si>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</si>
  <si>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</si>
  <si>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</si>
  <si>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</si>
  <si>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</si>
  <si>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</si>
  <si>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</si>
  <si>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</si>
  <si>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</si>
  <si>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</si>
  <si>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</si>
  <si>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</si>
  <si>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</si>
  <si>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</si>
  <si>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</si>
  <si>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</si>
  <si>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</si>
  <si>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</si>
  <si>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</si>
  <si>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</si>
  <si>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</si>
  <si>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</si>
  <si>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</si>
  <si>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</si>
  <si>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</si>
  <si>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</si>
  <si>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</si>
  <si>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</si>
  <si>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</si>
  <si>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</si>
  <si>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</si>
  <si>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</si>
  <si>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</si>
  <si>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</si>
  <si>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</si>
  <si>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</si>
  <si>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</si>
  <si>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</si>
  <si>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</si>
  <si>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</si>
  <si>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</si>
  <si>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</si>
  <si>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</si>
  <si>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</si>
  <si>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</si>
  <si>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</si>
  <si>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</si>
  <si>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</si>
  <si>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</si>
  <si>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</si>
  <si>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</si>
  <si>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</si>
  <si>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</si>
  <si>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</si>
  <si>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</si>
  <si>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</si>
  <si>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</si>
  <si>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</si>
  <si>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</si>
  <si>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</si>
  <si>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</si>
  <si>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</si>
  <si>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</si>
  <si>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</si>
  <si>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</si>
  <si>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</si>
  <si>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</si>
  <si>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</si>
  <si>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</si>
  <si>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</si>
  <si>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</si>
  <si>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</si>
  <si>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</si>
  <si>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</si>
  <si>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</si>
  <si>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</si>
  <si>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</si>
  <si>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</si>
  <si>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</si>
  <si>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</si>
  <si>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</si>
  <si>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</si>
  <si>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</si>
  <si>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</si>
  <si>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</si>
  <si>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</si>
  <si>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</si>
  <si>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</si>
  <si>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</si>
  <si>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</si>
  <si>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</si>
  <si>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</si>
  <si>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</si>
  <si>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</si>
  <si>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</si>
  <si>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</si>
  <si>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</si>
  <si>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</si>
  <si>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</si>
  <si>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</si>
  <si>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</si>
  <si>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</si>
  <si>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</si>
  <si>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</si>
  <si>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</si>
  <si>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</si>
  <si>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</si>
  <si>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</si>
  <si>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</si>
  <si>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</si>
  <si>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</si>
  <si>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</si>
  <si>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</si>
  <si>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</si>
  <si>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</si>
  <si>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</si>
  <si>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</si>
  <si>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</si>
  <si>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</si>
  <si>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</si>
  <si>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</si>
  <si>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</si>
  <si>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</si>
  <si>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</si>
  <si>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</si>
  <si>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</si>
  <si>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</si>
  <si>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</si>
  <si>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</si>
  <si>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</si>
  <si>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</si>
  <si>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</si>
  <si>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</si>
  <si>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</si>
  <si>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</si>
  <si>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</si>
  <si>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</si>
  <si>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</si>
  <si>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</si>
  <si>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</si>
  <si>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</si>
  <si>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</si>
  <si>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</si>
  <si>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</si>
  <si>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</si>
  <si>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</si>
  <si>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</si>
  <si>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</si>
  <si>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</si>
  <si>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</si>
  <si>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</si>
  <si>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</si>
  <si>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</si>
  <si>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</si>
  <si>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</si>
  <si>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</si>
  <si>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</si>
  <si>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</si>
  <si>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</si>
  <si>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</si>
  <si>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</si>
  <si>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</si>
  <si>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</si>
  <si>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</si>
  <si>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</si>
  <si>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</si>
  <si>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</si>
  <si>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</si>
  <si>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</si>
  <si>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</si>
  <si>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</si>
  <si>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</si>
  <si>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</si>
  <si>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</si>
  <si>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</si>
  <si>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</si>
  <si>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</si>
  <si>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</si>
  <si>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</si>
  <si>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</si>
  <si>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</si>
  <si>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</si>
  <si>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</si>
  <si>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</si>
  <si>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</si>
  <si>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</si>
  <si>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</si>
  <si>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</si>
  <si>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</si>
  <si>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</si>
  <si>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</si>
  <si>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</si>
  <si>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</si>
  <si>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</si>
  <si>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</si>
  <si>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</si>
  <si>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</si>
  <si>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</si>
  <si>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</si>
  <si>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</si>
  <si>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</si>
  <si>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</si>
  <si>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</si>
  <si>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</si>
  <si>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</si>
  <si>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</si>
  <si>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</si>
  <si>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</si>
  <si>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</si>
  <si>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</si>
  <si>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</si>
  <si>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</si>
  <si>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</si>
  <si>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</si>
  <si>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</si>
  <si>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</si>
  <si>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</si>
  <si>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</si>
  <si>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</si>
  <si>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</si>
  <si>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</si>
  <si>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</si>
  <si>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</si>
  <si>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</si>
  <si>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</si>
  <si>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</si>
  <si>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</si>
  <si>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</si>
  <si>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</si>
  <si>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</si>
  <si>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</si>
  <si>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</si>
  <si>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</si>
  <si>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</si>
  <si>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</si>
  <si>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</si>
  <si>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</si>
  <si>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</si>
  <si>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</si>
  <si>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</si>
  <si>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</si>
  <si>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</si>
  <si>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</si>
  <si>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</si>
  <si>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</si>
  <si>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</si>
  <si>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</si>
  <si>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</si>
  <si>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</si>
  <si>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</si>
  <si>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</si>
  <si>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</si>
  <si>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</si>
  <si>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</si>
  <si>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</si>
  <si>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</si>
  <si>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</si>
  <si>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</si>
  <si>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</si>
  <si>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</si>
  <si>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</si>
  <si>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</si>
  <si>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</si>
  <si>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</si>
  <si>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</si>
  <si>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</si>
  <si>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</si>
  <si>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</si>
  <si>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</si>
  <si>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</si>
  <si>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</si>
  <si>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</si>
  <si>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</si>
  <si>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</si>
  <si>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</si>
  <si>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</si>
  <si>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</si>
  <si>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</si>
  <si>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</si>
  <si>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</si>
  <si>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</si>
  <si>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</si>
  <si>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</si>
  <si>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</si>
  <si>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</si>
  <si>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</si>
  <si>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</si>
  <si>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</si>
  <si>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</si>
  <si>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</si>
  <si>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</si>
  <si>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</si>
  <si>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</si>
  <si>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</si>
  <si>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</si>
  <si>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</si>
  <si>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</si>
  <si>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</si>
  <si>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</si>
  <si>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</si>
  <si>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</si>
  <si>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</si>
  <si>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</si>
  <si>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</si>
  <si>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</si>
  <si>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</si>
  <si>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</si>
  <si>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</si>
  <si>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</si>
  <si>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</si>
  <si>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</si>
  <si>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</si>
  <si>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</si>
  <si>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</si>
  <si>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</si>
  <si>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</si>
  <si>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</si>
  <si>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</si>
  <si>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</si>
  <si>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</si>
  <si>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</si>
  <si>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</si>
  <si>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</si>
  <si>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</si>
  <si>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</si>
  <si>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</si>
  <si>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</si>
  <si>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</si>
  <si>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</si>
  <si>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</si>
  <si>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</si>
  <si>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</si>
  <si>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</si>
  <si>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</si>
  <si>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</si>
  <si>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</si>
  <si>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</si>
  <si>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</si>
  <si>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</si>
  <si>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</si>
  <si>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</si>
  <si>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</si>
  <si>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</si>
  <si>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</si>
  <si>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</si>
  <si>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</si>
  <si>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</si>
  <si>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</si>
  <si>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</si>
  <si>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</si>
  <si>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</si>
  <si>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</si>
  <si>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</si>
  <si>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</si>
  <si>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</si>
  <si>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</si>
  <si>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</si>
  <si>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</si>
  <si>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</si>
  <si>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</si>
  <si>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</si>
  <si>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</si>
  <si>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</si>
  <si>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</si>
  <si>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</si>
  <si>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</si>
  <si>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</si>
  <si>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</si>
  <si>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</si>
  <si>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</si>
  <si>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</si>
  <si>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</si>
  <si>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</si>
  <si>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</si>
  <si>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</si>
  <si>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</si>
  <si>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</si>
  <si>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</si>
  <si>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</si>
  <si>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</si>
  <si>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</si>
  <si>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</si>
  <si>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</si>
  <si>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</si>
  <si>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</si>
  <si>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</si>
  <si>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</si>
  <si>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</si>
  <si>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</si>
  <si>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</si>
  <si>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</si>
  <si>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</si>
  <si>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</si>
  <si>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</si>
  <si>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</si>
  <si>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</si>
  <si>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</si>
  <si>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</si>
  <si>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</si>
  <si>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</si>
  <si>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</si>
  <si>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</si>
  <si>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</si>
  <si>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</si>
  <si>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</si>
  <si>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</si>
  <si>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</si>
  <si>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</si>
  <si>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</si>
  <si>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</si>
  <si>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</si>
  <si>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</si>
  <si>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</si>
  <si>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</si>
  <si>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</si>
  <si>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</si>
  <si>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</si>
  <si>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</si>
  <si>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</si>
  <si>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</si>
  <si>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</si>
  <si>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</si>
  <si>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</si>
  <si>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</si>
  <si>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</si>
  <si>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</si>
  <si>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</si>
  <si>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</si>
  <si>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</si>
  <si>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</si>
  <si>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</si>
  <si>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</si>
  <si>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</si>
  <si>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</si>
  <si>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</si>
  <si>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</si>
  <si>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</si>
  <si>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</si>
  <si>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</si>
  <si>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</si>
  <si>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</si>
  <si>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</si>
  <si>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</si>
  <si>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</si>
  <si>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</si>
  <si>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</si>
  <si>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</si>
  <si>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</si>
  <si>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</si>
  <si>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</si>
  <si>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</si>
  <si>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</si>
  <si>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</si>
  <si>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</si>
  <si>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</si>
  <si>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</si>
  <si>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</si>
  <si>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</si>
  <si>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</si>
  <si>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</si>
  <si>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</si>
  <si>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</si>
  <si>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</si>
  <si>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</si>
  <si>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</si>
  <si>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</si>
  <si>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</si>
  <si>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</si>
  <si>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</si>
  <si>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</si>
  <si>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</si>
  <si>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</si>
  <si>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</si>
  <si>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</si>
  <si>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</si>
  <si>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</si>
  <si>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</si>
  <si>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</si>
  <si>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</si>
  <si>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</si>
  <si>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</si>
  <si>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</si>
  <si>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</si>
  <si>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</si>
  <si>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</si>
  <si>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</si>
  <si>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</si>
  <si>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</si>
  <si>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</si>
  <si>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</si>
  <si>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</si>
  <si>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</si>
  <si>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</si>
  <si>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</si>
  <si>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</si>
  <si>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</si>
  <si>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</si>
  <si>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</si>
  <si>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</si>
  <si>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</si>
  <si>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</si>
  <si>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</si>
  <si>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</si>
  <si>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</si>
  <si>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</si>
  <si>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</si>
  <si>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</si>
  <si>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</si>
  <si>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</si>
  <si>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</si>
  <si>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</si>
  <si>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</si>
  <si>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</si>
  <si>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</si>
  <si>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</si>
  <si>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</si>
  <si>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</si>
  <si>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</si>
  <si>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</si>
  <si>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</si>
  <si>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</si>
  <si>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</si>
  <si>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</si>
  <si>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</si>
  <si>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</si>
  <si>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</si>
  <si>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</si>
  <si>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</si>
  <si>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</si>
  <si>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</si>
  <si>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</si>
  <si>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</si>
  <si>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</si>
  <si>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</si>
  <si>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</si>
  <si>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</si>
  <si>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</si>
  <si>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</si>
  <si>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</si>
  <si>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</si>
  <si>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</si>
  <si>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</si>
  <si>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</si>
  <si>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</si>
  <si>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</si>
  <si>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</si>
  <si>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</si>
  <si>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</si>
  <si>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</si>
  <si>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</si>
  <si>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</si>
  <si>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</si>
  <si>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</si>
  <si>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</si>
  <si>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</si>
  <si>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</si>
  <si>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</si>
  <si>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</si>
  <si>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</si>
  <si>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</si>
  <si>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</si>
  <si>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</si>
  <si>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</si>
  <si>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</si>
  <si>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</si>
  <si>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</si>
  <si>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</si>
  <si>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</si>
  <si>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</si>
  <si>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</si>
  <si>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</si>
  <si>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</si>
  <si>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</si>
  <si>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</si>
  <si>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</si>
  <si>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</si>
  <si>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</si>
  <si>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</si>
  <si>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</si>
  <si>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</si>
  <si>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</si>
  <si>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</si>
  <si>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</si>
  <si>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</si>
  <si>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</si>
  <si>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</si>
  <si>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</si>
  <si>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</si>
  <si>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</si>
  <si>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</si>
  <si>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</si>
  <si>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</si>
  <si>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</si>
  <si>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</si>
  <si>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</si>
  <si>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</si>
  <si>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</si>
  <si>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</si>
  <si>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</si>
  <si>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</si>
  <si>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</si>
  <si>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</si>
  <si>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</si>
  <si>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</si>
  <si>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</si>
  <si>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</si>
  <si>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</si>
  <si>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</si>
  <si>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</si>
  <si>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</si>
  <si>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</si>
  <si>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</si>
  <si>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</si>
  <si>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</si>
  <si>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</si>
  <si>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</si>
  <si>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</si>
  <si>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</si>
  <si>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</si>
  <si>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</si>
  <si>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</si>
  <si>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</si>
  <si>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</si>
  <si>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</si>
  <si>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</si>
  <si>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</si>
  <si>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</si>
  <si>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</si>
  <si>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</si>
  <si>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</si>
  <si>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</si>
  <si>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</si>
  <si>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</si>
  <si>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</si>
  <si>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</si>
  <si>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</si>
  <si>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</si>
  <si>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</si>
  <si>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</si>
  <si>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</si>
  <si>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</si>
  <si>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</si>
  <si>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</si>
  <si>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</si>
  <si>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</si>
  <si>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</si>
  <si>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</si>
  <si>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</si>
  <si>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</si>
  <si>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</si>
  <si>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</si>
  <si>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</si>
  <si>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</si>
  <si>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</si>
  <si>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</si>
  <si>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</si>
  <si>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</si>
  <si>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</si>
  <si>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</si>
  <si>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</si>
  <si>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</si>
  <si>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</si>
  <si>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</si>
  <si>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</si>
  <si>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</si>
  <si>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</si>
  <si>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</si>
  <si>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</si>
  <si>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</si>
  <si>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</si>
  <si>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</si>
  <si>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</si>
  <si>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</si>
  <si>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</si>
  <si>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</si>
  <si>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</si>
  <si>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</si>
  <si>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</si>
  <si>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</si>
  <si>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</si>
  <si>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</si>
  <si>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</si>
  <si>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</si>
  <si>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</si>
  <si>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</si>
  <si>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</si>
  <si>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</si>
  <si>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</si>
  <si>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</si>
  <si>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</si>
  <si>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</si>
  <si>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</si>
  <si>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</si>
  <si>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</si>
  <si>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</si>
  <si>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</si>
  <si>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</si>
  <si>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</si>
  <si>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</si>
  <si>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</si>
  <si>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</si>
  <si>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</si>
  <si>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</si>
  <si>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</si>
  <si>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</si>
  <si>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</si>
  <si>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</si>
  <si>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</si>
  <si>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</si>
  <si>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</si>
  <si>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</si>
  <si>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</si>
  <si>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</si>
  <si>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</si>
  <si>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</si>
  <si>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</si>
  <si>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</si>
  <si>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</si>
  <si>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</si>
  <si>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</si>
  <si>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</si>
  <si>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</si>
  <si>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</si>
  <si>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</si>
  <si>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</si>
  <si>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</si>
  <si>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</si>
  <si>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</si>
  <si>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</si>
  <si>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</si>
  <si>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</si>
  <si>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</si>
  <si>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</si>
  <si>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</si>
  <si>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</si>
  <si>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</si>
  <si>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</si>
  <si>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</si>
  <si>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</si>
  <si>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</si>
  <si>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</si>
  <si>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</si>
  <si>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</si>
  <si>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</si>
  <si>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</si>
  <si>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</si>
  <si>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</si>
  <si>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</si>
  <si>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</si>
  <si>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</si>
  <si>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</si>
  <si>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</si>
  <si>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</si>
  <si>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</si>
  <si>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</si>
  <si>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</si>
  <si>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</si>
  <si>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</si>
  <si>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</si>
  <si>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</si>
  <si>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</si>
  <si>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</si>
  <si>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</si>
  <si>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</si>
  <si>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</si>
  <si>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</si>
  <si>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</si>
  <si>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</si>
  <si>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</si>
  <si>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</si>
  <si>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</si>
  <si>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</si>
  <si>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</si>
  <si>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</si>
  <si>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</si>
  <si>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</si>
  <si>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</si>
  <si>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</si>
  <si>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</si>
  <si>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</si>
  <si>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</si>
  <si>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</si>
  <si>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</si>
  <si>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</si>
  <si>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</si>
  <si>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</si>
  <si>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</si>
  <si>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</si>
  <si>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</si>
  <si>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</si>
  <si>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</si>
  <si>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</si>
  <si>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</si>
  <si>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</si>
  <si>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</si>
  <si>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</si>
  <si>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</si>
  <si>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</si>
  <si>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</si>
  <si>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</si>
  <si>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</si>
  <si>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</si>
  <si>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</si>
  <si>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</si>
  <si>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</si>
  <si>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</si>
  <si>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</si>
  <si>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</si>
  <si>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</si>
  <si>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</si>
  <si>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</si>
  <si>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</si>
  <si>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</si>
  <si>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</si>
  <si>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</si>
  <si>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</si>
  <si>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</si>
  <si>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</si>
  <si>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</si>
  <si>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</si>
  <si>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</si>
  <si>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</si>
  <si>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</si>
  <si>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</si>
  <si>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</si>
  <si>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</si>
  <si>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</si>
  <si>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</si>
  <si>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</si>
  <si>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</si>
  <si>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</si>
  <si>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</si>
  <si>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</si>
  <si>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</si>
  <si>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</si>
  <si>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</si>
  <si>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</si>
  <si>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</si>
  <si>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</si>
  <si>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</si>
  <si>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</si>
  <si>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</si>
  <si>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</si>
  <si>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</si>
  <si>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</si>
  <si>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</si>
  <si>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</si>
  <si>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</si>
  <si>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</si>
  <si>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</si>
  <si>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</si>
  <si>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</si>
  <si>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</si>
  <si>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</si>
  <si>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</si>
  <si>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</si>
  <si>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</si>
  <si>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</si>
  <si>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</si>
  <si>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</si>
  <si>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</si>
  <si>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</si>
  <si>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</si>
  <si>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</si>
  <si>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</si>
  <si>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</si>
  <si>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</si>
  <si>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</si>
  <si>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</si>
  <si>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</si>
  <si>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</si>
  <si>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</si>
  <si>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</si>
  <si>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</si>
  <si>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</si>
  <si>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</si>
  <si>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</si>
  <si>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</si>
  <si>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</si>
  <si>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</si>
  <si>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</si>
  <si>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</si>
  <si>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</si>
  <si>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</si>
  <si>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</si>
  <si>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</si>
  <si>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</si>
  <si>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</si>
  <si>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</si>
  <si>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</si>
  <si>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</si>
  <si>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</si>
  <si>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</si>
  <si>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</si>
  <si>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</si>
  <si>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</si>
  <si>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</si>
  <si>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</si>
  <si>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</si>
  <si>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</si>
  <si>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</si>
  <si>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</si>
  <si>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</si>
  <si>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</si>
  <si>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</si>
  <si>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</si>
  <si>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</si>
  <si>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</si>
  <si>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</si>
  <si>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</si>
  <si>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</si>
  <si>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</si>
  <si>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</si>
  <si>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</si>
  <si>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</si>
  <si>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</si>
  <si>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</si>
  <si>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</si>
  <si>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</si>
  <si>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</si>
  <si>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</si>
  <si>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</si>
  <si>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</si>
  <si>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</si>
  <si>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</si>
  <si>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</si>
  <si>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</si>
  <si>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</si>
  <si>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</si>
  <si>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</si>
  <si>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</si>
  <si>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</si>
  <si>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</si>
  <si>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</si>
  <si>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</si>
  <si>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</si>
  <si>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</si>
  <si>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</si>
  <si>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</si>
  <si>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</si>
  <si>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</si>
  <si>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</si>
  <si>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</si>
  <si>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</si>
  <si>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</si>
  <si>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</si>
  <si>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</si>
  <si>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</si>
  <si>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</si>
  <si>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</si>
  <si>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</si>
  <si>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</si>
  <si>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</si>
  <si>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</si>
  <si>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</si>
  <si>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</si>
  <si>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</si>
  <si>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</si>
  <si>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</si>
  <si>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</si>
  <si>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</si>
  <si>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</si>
  <si>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</si>
  <si>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</si>
  <si>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</si>
  <si>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</si>
  <si>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</si>
  <si>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</si>
  <si>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</si>
  <si>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</si>
  <si>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</si>
  <si>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</si>
  <si>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</si>
  <si>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</si>
  <si>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</si>
  <si>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</si>
  <si>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</si>
  <si>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</si>
  <si>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</si>
  <si>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</si>
  <si>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</si>
  <si>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</si>
  <si>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</si>
  <si>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</si>
  <si>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</si>
  <si>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</si>
  <si>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</si>
  <si>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</si>
  <si>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</si>
  <si>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</si>
  <si>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</si>
  <si>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</si>
  <si>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</si>
  <si>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</si>
  <si>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</si>
  <si>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</si>
  <si>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</si>
  <si>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</si>
  <si>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</si>
  <si>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</si>
  <si>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</si>
  <si>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</si>
  <si>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</si>
  <si>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</si>
  <si>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</si>
  <si>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</si>
  <si>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</si>
  <si>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</si>
  <si>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</si>
  <si>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</si>
  <si>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</si>
  <si>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</si>
  <si>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</si>
  <si>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</si>
  <si>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</si>
  <si>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</si>
  <si>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</si>
  <si>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</si>
  <si>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</si>
  <si>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</si>
  <si>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</si>
  <si>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</si>
  <si>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</si>
  <si>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</si>
  <si>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</si>
  <si>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</si>
  <si>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</si>
  <si>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</si>
  <si>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</si>
  <si>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</si>
  <si>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</si>
  <si>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</si>
  <si>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</si>
  <si>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</si>
  <si>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</si>
  <si>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</si>
  <si>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</si>
  <si>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</si>
  <si>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</si>
  <si>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</si>
  <si>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</si>
  <si>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</si>
  <si>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</si>
  <si>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</si>
  <si>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</si>
  <si>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</si>
  <si>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</si>
  <si>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</si>
  <si>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</si>
  <si>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</si>
  <si>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</si>
  <si>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</si>
  <si>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</si>
  <si>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</si>
  <si>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</si>
  <si>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</si>
  <si>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</si>
  <si>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</si>
  <si>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</si>
  <si>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</si>
  <si>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</si>
  <si>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</si>
  <si>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</si>
  <si>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</si>
  <si>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</si>
  <si>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</si>
  <si>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</si>
  <si>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</si>
  <si>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</si>
  <si>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</si>
  <si>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</si>
  <si>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</si>
  <si>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</si>
  <si>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</si>
  <si>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</si>
  <si>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</si>
  <si>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</si>
  <si>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</si>
  <si>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</si>
  <si>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</si>
  <si>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</si>
  <si>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</si>
  <si>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</si>
  <si>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</si>
  <si>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</si>
  <si>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</si>
  <si>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</si>
  <si>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</si>
  <si>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</si>
  <si>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</si>
  <si>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</si>
  <si>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</si>
  <si>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</si>
  <si>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</si>
  <si>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</si>
  <si>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</si>
  <si>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</si>
  <si>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</si>
  <si>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</si>
  <si>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</si>
  <si>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</si>
  <si>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</si>
  <si>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</si>
  <si>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</si>
  <si>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</si>
  <si>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</si>
  <si>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</si>
  <si>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</si>
  <si>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</si>
  <si>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</si>
  <si>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</si>
  <si>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</si>
  <si>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</si>
  <si>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</si>
  <si>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</si>
  <si>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</si>
  <si>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</si>
  <si>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</si>
  <si>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</si>
  <si>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</si>
  <si>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</si>
  <si>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</si>
  <si>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</si>
  <si>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</si>
  <si>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</si>
  <si>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</si>
  <si>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</si>
  <si>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</si>
  <si>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</si>
  <si>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</si>
  <si>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</si>
  <si>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</si>
  <si>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</si>
  <si>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</si>
  <si>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</si>
  <si>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</si>
  <si>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</si>
  <si>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</si>
  <si>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</si>
  <si>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</si>
  <si>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</si>
  <si>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</si>
  <si>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</si>
  <si>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</si>
  <si>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</si>
  <si>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</si>
  <si>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</si>
  <si>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</si>
  <si>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</si>
  <si>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</si>
  <si>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</si>
  <si>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</si>
  <si>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</si>
  <si>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</si>
  <si>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</si>
  <si>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</si>
  <si>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</si>
  <si>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</si>
  <si>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</si>
  <si>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</si>
  <si>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</si>
  <si>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</si>
  <si>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</si>
  <si>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</si>
  <si>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</si>
  <si>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</si>
  <si>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</si>
  <si>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</si>
  <si>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</si>
  <si>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</si>
  <si>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</si>
  <si>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</si>
  <si>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</si>
  <si>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</si>
  <si>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</si>
  <si>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</si>
  <si>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</si>
  <si>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</si>
  <si>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</si>
  <si>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</si>
  <si>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</si>
  <si>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</si>
  <si>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</si>
  <si>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</si>
  <si>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</si>
  <si>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</si>
  <si>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</si>
  <si>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</si>
  <si>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</si>
  <si>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</si>
  <si>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</si>
  <si>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</si>
  <si>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</si>
  <si>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</si>
  <si>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</si>
  <si>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</si>
  <si>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</si>
  <si>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</si>
  <si>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</si>
  <si>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</si>
  <si>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</si>
  <si>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</si>
  <si>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</si>
  <si>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</si>
  <si>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</si>
  <si>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</si>
  <si>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</si>
  <si>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</si>
  <si>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</si>
  <si>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</si>
  <si>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</si>
  <si>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</si>
  <si>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</si>
  <si>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</si>
  <si>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</si>
  <si>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</si>
  <si>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</si>
  <si>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</si>
  <si>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</si>
  <si>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</si>
  <si>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</si>
  <si>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</si>
  <si>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</si>
  <si>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</si>
  <si>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</si>
  <si>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</si>
  <si>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</si>
  <si>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</si>
  <si>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</si>
  <si>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</si>
  <si>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</si>
  <si>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</si>
  <si>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</si>
  <si>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</si>
  <si>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</si>
  <si>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</si>
  <si>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</si>
  <si>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</si>
  <si>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</si>
  <si>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</si>
  <si>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</si>
  <si>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</si>
  <si>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</si>
  <si>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</si>
  <si>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</si>
  <si>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</si>
  <si>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</si>
  <si>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</si>
  <si>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</si>
  <si>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</si>
  <si>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</si>
  <si>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</si>
  <si>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</si>
  <si>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</si>
  <si>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</si>
  <si>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</si>
  <si>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</si>
  <si>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</si>
  <si>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</si>
  <si>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</si>
  <si>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</si>
  <si>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</si>
  <si>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</si>
  <si>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</si>
  <si>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</si>
  <si>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</si>
  <si>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</si>
  <si>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</si>
  <si>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</si>
  <si>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</si>
  <si>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</si>
  <si>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</si>
  <si>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</si>
  <si>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</si>
  <si>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</si>
  <si>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</si>
  <si>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</si>
  <si>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</si>
  <si>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</si>
  <si>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</si>
  <si>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</si>
  <si>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</si>
  <si>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</si>
  <si>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</si>
  <si>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</si>
  <si>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</si>
  <si>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</si>
  <si>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</si>
  <si>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</si>
  <si>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</si>
  <si>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</si>
  <si>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</si>
  <si>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</si>
  <si>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</si>
  <si>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</si>
  <si>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</si>
  <si>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</si>
  <si>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</si>
  <si>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</si>
  <si>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</si>
  <si>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</si>
  <si>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</si>
  <si>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</si>
  <si>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</si>
  <si>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</si>
  <si>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</si>
  <si>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</si>
  <si>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</si>
  <si>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</si>
  <si>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</si>
  <si>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</si>
  <si>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</si>
  <si>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</si>
  <si>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</si>
  <si>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</si>
  <si>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</si>
  <si>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</si>
  <si>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</si>
  <si>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</si>
  <si>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</si>
  <si>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</si>
  <si>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</si>
  <si>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</si>
  <si>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</si>
  <si>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</si>
  <si>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</si>
  <si>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</si>
  <si>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</si>
  <si>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</si>
  <si>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</si>
  <si>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</si>
  <si>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</si>
  <si>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</si>
  <si>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</si>
  <si>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</si>
  <si>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</si>
  <si>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</si>
  <si>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</si>
  <si>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</si>
  <si>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</si>
  <si>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</si>
  <si>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</si>
  <si>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</si>
  <si>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</si>
  <si>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</si>
  <si>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</si>
  <si>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</si>
  <si>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</si>
  <si>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</si>
  <si>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</si>
  <si>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</si>
  <si>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</si>
  <si>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</si>
  <si>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</si>
  <si>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</si>
  <si>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</si>
  <si>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</si>
  <si>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</si>
  <si>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</si>
  <si>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</si>
  <si>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</si>
  <si>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</si>
  <si>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</si>
  <si>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</si>
  <si>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</si>
  <si>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</si>
  <si>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</si>
  <si>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</si>
  <si>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</si>
  <si>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</si>
  <si>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</si>
  <si>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</si>
  <si>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</si>
  <si>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</si>
  <si>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</si>
  <si>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</si>
  <si>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</si>
  <si>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</si>
  <si>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</si>
  <si>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</si>
  <si>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</si>
  <si>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</si>
  <si>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</si>
  <si>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</si>
  <si>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</si>
  <si>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</si>
  <si>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</si>
  <si>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</si>
  <si>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</si>
  <si>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</si>
  <si>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</si>
  <si>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</si>
  <si>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</si>
  <si>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</si>
  <si>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</si>
  <si>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</si>
  <si>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</si>
  <si>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</si>
  <si>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</si>
  <si>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</si>
  <si>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</si>
  <si>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</si>
  <si>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</si>
  <si>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</si>
  <si>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</si>
  <si>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</si>
  <si>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</si>
  <si>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</si>
  <si>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</si>
  <si>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</si>
  <si>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</si>
  <si>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</si>
  <si>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</si>
  <si>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</si>
  <si>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</si>
  <si>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</si>
  <si>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</si>
  <si>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</si>
  <si>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</si>
  <si>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</si>
  <si>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</si>
  <si>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</si>
  <si>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</si>
  <si>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</si>
  <si>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</si>
  <si>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</si>
  <si>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</si>
  <si>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</si>
  <si>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</si>
  <si>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</si>
  <si>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</si>
  <si>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</si>
  <si>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</si>
  <si>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</si>
  <si>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</si>
  <si>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</si>
  <si>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</si>
  <si>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</si>
  <si>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</si>
  <si>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</si>
  <si>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</si>
  <si>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</si>
  <si>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</si>
  <si>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</si>
  <si>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</si>
  <si>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</si>
  <si>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</si>
  <si>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</si>
  <si>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</si>
  <si>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</si>
  <si>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</si>
  <si>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</si>
  <si>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</si>
  <si>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</si>
  <si>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</si>
  <si>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</si>
  <si>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</si>
  <si>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</si>
  <si>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</si>
  <si>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</si>
  <si>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</si>
  <si>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</si>
  <si>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</si>
  <si>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</si>
  <si>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</si>
  <si>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</si>
  <si>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</si>
  <si>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</si>
  <si>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</si>
  <si>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</si>
  <si>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</si>
  <si>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</si>
  <si>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</si>
  <si>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</si>
  <si>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</si>
  <si>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</si>
  <si>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</si>
  <si>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</si>
  <si>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</si>
  <si>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</si>
  <si>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</si>
  <si>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</si>
  <si>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</si>
  <si>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</si>
  <si>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</si>
  <si>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</si>
  <si>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</si>
  <si>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</si>
  <si>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</si>
  <si>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</si>
  <si>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</si>
  <si>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</si>
  <si>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</si>
  <si>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</si>
  <si>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</si>
  <si>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</si>
  <si>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</si>
  <si>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</si>
  <si>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</si>
  <si>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</si>
  <si>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</si>
  <si>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</si>
  <si>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</si>
  <si>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</si>
  <si>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</si>
  <si>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</si>
  <si>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</si>
  <si>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</si>
  <si>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</si>
  <si>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</si>
  <si>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</si>
  <si>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</si>
  <si>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</si>
  <si>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</si>
  <si>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</si>
  <si>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</si>
  <si>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</si>
  <si>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</si>
  <si>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</si>
  <si>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</si>
  <si>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</si>
  <si>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</si>
  <si>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</si>
  <si>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</si>
  <si>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</si>
  <si>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</si>
  <si>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</si>
  <si>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</si>
  <si>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</si>
  <si>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</si>
  <si>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</si>
  <si>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</si>
  <si>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</si>
  <si>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</si>
  <si>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</si>
  <si>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</si>
  <si>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</si>
  <si>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</si>
  <si>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</si>
  <si>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</si>
  <si>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</si>
  <si>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</si>
  <si>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</si>
  <si>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</si>
  <si>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</si>
  <si>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</si>
  <si>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</si>
  <si>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</si>
  <si>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</si>
  <si>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</si>
  <si>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</si>
  <si>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</si>
  <si>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</si>
  <si>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</si>
  <si>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</si>
  <si>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</si>
  <si>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</si>
  <si>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</si>
  <si>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</si>
  <si>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</si>
  <si>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</si>
  <si>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</si>
  <si>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</si>
  <si>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</si>
  <si>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</si>
  <si>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</si>
  <si>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</si>
  <si>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</si>
  <si>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</si>
  <si>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</si>
  <si>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</si>
  <si>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</si>
  <si>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</si>
  <si>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</si>
  <si>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</si>
  <si>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</si>
  <si>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</si>
  <si>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</si>
  <si>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</si>
  <si>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</si>
  <si>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</si>
  <si>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</si>
  <si>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</si>
  <si>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</si>
  <si>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</si>
  <si>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</si>
  <si>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</si>
  <si>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</si>
  <si>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</si>
  <si>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</si>
  <si>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</si>
  <si>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</si>
  <si>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</si>
  <si>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</si>
  <si>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</si>
  <si>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</si>
  <si>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</si>
  <si>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</si>
  <si>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</si>
  <si>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</si>
  <si>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</si>
  <si>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</si>
  <si>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</si>
  <si>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</si>
  <si>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</si>
  <si>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</si>
  <si>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</si>
  <si>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</si>
  <si>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</si>
  <si>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</si>
  <si>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</si>
  <si>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</si>
  <si>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</si>
  <si>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</si>
  <si>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</si>
  <si>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</si>
  <si>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</si>
  <si>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</si>
  <si>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</si>
  <si>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</si>
  <si>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</si>
  <si>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</si>
  <si>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</si>
  <si>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</si>
  <si>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</si>
  <si>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</si>
  <si>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</si>
  <si>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</si>
  <si>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</si>
  <si>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</si>
  <si>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</si>
  <si>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</si>
  <si>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</si>
  <si>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</si>
  <si>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</si>
  <si>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</si>
  <si>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</si>
  <si>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</si>
  <si>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</si>
  <si>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</si>
  <si>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</si>
  <si>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</si>
  <si>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</si>
  <si>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</si>
  <si>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</si>
  <si>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</si>
  <si>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</si>
  <si>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</si>
  <si>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</si>
  <si>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</si>
  <si>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</si>
  <si>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</si>
  <si>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</si>
  <si>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</si>
  <si>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</si>
  <si>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</si>
  <si>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</si>
  <si>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</si>
  <si>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</si>
  <si>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</si>
  <si>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</si>
  <si>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</si>
  <si>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</si>
  <si>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</si>
  <si>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</si>
  <si>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</si>
  <si>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</si>
  <si>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</si>
  <si>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</si>
  <si>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</si>
  <si>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</si>
  <si>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</si>
  <si>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</si>
  <si>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</si>
  <si>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</si>
  <si>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</si>
  <si>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</si>
  <si>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</si>
  <si>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</si>
  <si>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</si>
  <si>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</si>
  <si>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</si>
  <si>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</si>
  <si>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</si>
  <si>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</si>
  <si>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</si>
  <si>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</si>
  <si>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</si>
  <si>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</si>
  <si>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</si>
  <si>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</si>
  <si>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</si>
  <si>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</si>
  <si>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</si>
  <si>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</si>
  <si>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</si>
  <si>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</si>
  <si>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</si>
  <si>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</si>
  <si>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</si>
  <si>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</si>
  <si>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</si>
  <si>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</si>
  <si>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</si>
  <si>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</si>
  <si>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</si>
  <si>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</si>
  <si>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</si>
  <si>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</si>
  <si>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</si>
  <si>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</si>
  <si>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</si>
  <si>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</si>
  <si>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</si>
  <si>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</si>
  <si>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</si>
  <si>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</si>
  <si>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</si>
  <si>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</si>
  <si>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</si>
  <si>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</si>
  <si>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</si>
  <si>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</si>
  <si>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</si>
  <si>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</si>
  <si>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</si>
  <si>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</si>
  <si>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</si>
  <si>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</si>
  <si>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</si>
  <si>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</si>
  <si>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</si>
  <si>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</si>
  <si>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</si>
  <si>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</si>
  <si>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</si>
  <si>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</si>
  <si>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</si>
  <si>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</si>
  <si>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</si>
  <si>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</si>
  <si>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</si>
  <si>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</si>
  <si>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</si>
  <si>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</si>
  <si>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</si>
  <si>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</si>
  <si>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</si>
  <si>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</si>
  <si>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</si>
  <si>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</si>
  <si>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</si>
  <si>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</si>
  <si>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</si>
  <si>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</si>
  <si>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</si>
  <si>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</si>
  <si>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</si>
  <si>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</si>
  <si>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</si>
  <si>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</si>
  <si>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</si>
  <si>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</si>
  <si>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</si>
  <si>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</si>
  <si>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</si>
  <si>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</si>
  <si>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</si>
  <si>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</si>
  <si>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</si>
  <si>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</si>
  <si>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</si>
  <si>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</si>
  <si>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</si>
  <si>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</si>
  <si>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</si>
  <si>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</si>
  <si>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</si>
  <si>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</si>
  <si>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</si>
  <si>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</si>
  <si>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</si>
  <si>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</si>
  <si>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</si>
  <si>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</si>
  <si>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</si>
  <si>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</si>
  <si>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</si>
  <si>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</si>
  <si>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</si>
  <si>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</si>
  <si>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</si>
  <si>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</si>
  <si>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</si>
  <si>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</si>
  <si>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</si>
  <si>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</si>
  <si>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</si>
  <si>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</si>
  <si>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</si>
  <si>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</si>
  <si>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</si>
  <si>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</si>
  <si>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</si>
  <si>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</si>
  <si>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</si>
  <si>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</si>
  <si>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</si>
  <si>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</si>
  <si>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</si>
  <si>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</si>
  <si>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</si>
  <si>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</si>
  <si>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</si>
  <si>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</si>
  <si>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</si>
  <si>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</si>
  <si>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</si>
  <si>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</si>
  <si>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</si>
  <si>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</si>
  <si>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</si>
  <si>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</si>
  <si>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</si>
  <si>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</si>
  <si>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</si>
  <si>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</si>
  <si>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</si>
  <si>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</si>
  <si>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</si>
  <si>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</si>
  <si>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</si>
  <si>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</si>
  <si>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</si>
  <si>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</si>
  <si>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</si>
  <si>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</si>
  <si>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</si>
  <si>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</si>
  <si>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</si>
  <si>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</si>
  <si>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</si>
  <si>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</si>
  <si>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</si>
  <si>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</si>
  <si>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</si>
  <si>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</si>
  <si>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</si>
  <si>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</si>
  <si>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</si>
  <si>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</si>
  <si>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</si>
  <si>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</si>
  <si>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</si>
  <si>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</si>
  <si>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</si>
  <si>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</si>
  <si>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</si>
  <si>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</si>
  <si>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</si>
  <si>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</si>
  <si>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</si>
  <si>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</si>
  <si>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</si>
  <si>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</si>
  <si>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</si>
  <si>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</si>
  <si>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</si>
  <si>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</si>
  <si>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</si>
  <si>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</si>
  <si>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</si>
  <si>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</si>
  <si>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</si>
  <si>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</si>
  <si>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</si>
  <si>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</si>
  <si>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</si>
  <si>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</si>
  <si>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</si>
  <si>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</si>
  <si>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</si>
  <si>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</si>
  <si>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</si>
  <si>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</si>
  <si>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</si>
  <si>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</si>
  <si>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</si>
  <si>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</si>
  <si>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</si>
  <si>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</si>
  <si>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</si>
  <si>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</si>
  <si>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</si>
  <si>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</si>
  <si>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</si>
  <si>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</si>
  <si>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</si>
  <si>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</si>
  <si>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</si>
  <si>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</si>
  <si>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</si>
  <si>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</si>
  <si>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</si>
  <si>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</si>
  <si>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</si>
  <si>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</si>
  <si>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</si>
  <si>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</si>
  <si>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</si>
  <si>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</si>
  <si>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</si>
  <si>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</si>
  <si>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</si>
  <si>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</si>
  <si>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</si>
  <si>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</si>
  <si>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</si>
  <si>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</si>
  <si>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</si>
  <si>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</si>
  <si>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</si>
  <si>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</si>
  <si>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</si>
  <si>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</si>
  <si>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</si>
  <si>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</si>
  <si>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</si>
  <si>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</si>
  <si>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</si>
  <si>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</si>
  <si>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</si>
  <si>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</si>
  <si>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</si>
  <si>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</si>
  <si>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</si>
  <si>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</si>
  <si>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</si>
  <si>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</si>
  <si>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</si>
  <si>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</si>
  <si>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</si>
  <si>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</si>
  <si>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</si>
  <si>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</si>
  <si>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</si>
  <si>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</si>
  <si>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</si>
  <si>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</si>
  <si>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</si>
  <si>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</si>
  <si>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</si>
  <si>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</si>
  <si>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</si>
  <si>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</si>
  <si>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</si>
  <si>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</si>
  <si>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</si>
  <si>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</si>
  <si>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</si>
  <si>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</si>
  <si>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</si>
  <si>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</si>
  <si>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</si>
  <si>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</si>
  <si>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</si>
  <si>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</si>
  <si>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</si>
  <si>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</si>
  <si>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</si>
  <si>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</si>
  <si>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</si>
  <si>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</si>
  <si>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</si>
  <si>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</si>
  <si>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</si>
  <si>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</si>
  <si>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</si>
  <si>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</si>
  <si>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</si>
  <si>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</si>
  <si>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</si>
  <si>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</si>
  <si>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</si>
  <si>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</si>
  <si>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</si>
  <si>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</si>
  <si>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</si>
  <si>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</si>
  <si>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</si>
  <si>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</si>
  <si>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</si>
  <si>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</si>
  <si>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</si>
  <si>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</si>
  <si>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</si>
  <si>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</si>
  <si>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</si>
  <si>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</si>
  <si>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</si>
  <si>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</si>
  <si>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</si>
  <si>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</si>
  <si>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</si>
  <si>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</si>
  <si>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</si>
  <si>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</si>
  <si>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</si>
  <si>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</si>
  <si>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</si>
  <si>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</si>
  <si>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</si>
  <si>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</si>
  <si>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</si>
  <si>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</si>
  <si>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</si>
  <si>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</si>
  <si>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</si>
  <si>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</si>
  <si>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</si>
  <si>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</si>
  <si>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</si>
  <si>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</si>
  <si>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</si>
  <si>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</si>
  <si>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</si>
  <si>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</si>
  <si>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</si>
  <si>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</si>
  <si>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</si>
  <si>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</si>
  <si>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</si>
  <si>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</si>
  <si>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</si>
  <si>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</si>
  <si>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</si>
  <si>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</si>
  <si>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</si>
  <si>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</si>
  <si>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</si>
  <si>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</si>
  <si>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</si>
  <si>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</si>
  <si>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</si>
  <si>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</si>
  <si>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</si>
  <si>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</si>
  <si>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</si>
  <si>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</si>
  <si>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</si>
  <si>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</si>
  <si>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</si>
  <si>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</si>
  <si>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</si>
  <si>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</si>
  <si>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</si>
  <si>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</si>
  <si>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</si>
  <si>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</si>
  <si>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</si>
  <si>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</si>
  <si>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</si>
  <si>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</si>
  <si>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</si>
  <si>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</si>
  <si>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</si>
  <si>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</si>
  <si>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</si>
  <si>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</si>
  <si>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</si>
  <si>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</si>
  <si>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</si>
  <si>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</si>
  <si>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</si>
  <si>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</si>
  <si>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</si>
  <si>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</si>
  <si>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</si>
  <si>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</si>
  <si>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</si>
  <si>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</si>
  <si>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</si>
  <si>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</si>
  <si>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</si>
  <si>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</si>
  <si>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</si>
  <si>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</si>
  <si>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</si>
  <si>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</si>
  <si>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</si>
  <si>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</si>
  <si>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</si>
  <si>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</si>
  <si>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</si>
  <si>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</si>
  <si>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</si>
  <si>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</si>
  <si>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</si>
  <si>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</si>
  <si>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</si>
  <si>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</si>
  <si>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</si>
  <si>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</si>
  <si>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</si>
  <si>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</si>
  <si>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</si>
  <si>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</si>
  <si>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</si>
  <si>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</si>
  <si>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</si>
  <si>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</si>
  <si>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</si>
  <si>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</si>
  <si>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</si>
  <si>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</si>
  <si>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</si>
  <si>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</si>
  <si>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</si>
  <si>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</si>
  <si>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</si>
  <si>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</si>
  <si>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</si>
  <si>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</si>
  <si>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</si>
  <si>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</si>
  <si>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</si>
  <si>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</si>
  <si>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</si>
  <si>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</si>
  <si>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</si>
  <si>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</si>
  <si>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</si>
  <si>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</si>
  <si>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</si>
  <si>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</si>
  <si>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</si>
  <si>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</si>
  <si>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</si>
  <si>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</si>
  <si>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</si>
  <si>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</si>
  <si>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</si>
  <si>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</si>
  <si>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</si>
  <si>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</si>
  <si>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</si>
  <si>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</si>
  <si>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</si>
  <si>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</si>
  <si>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</si>
  <si>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</si>
  <si>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</si>
  <si>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</si>
  <si>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</si>
  <si>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</si>
  <si>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</si>
  <si>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</si>
  <si>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</si>
  <si>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</si>
  <si>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</si>
  <si>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</si>
  <si>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</si>
  <si>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</si>
  <si>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</si>
  <si>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</si>
  <si>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</si>
  <si>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</si>
  <si>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</si>
  <si>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</si>
  <si>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</si>
  <si>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</si>
  <si>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</si>
  <si>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</si>
  <si>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</si>
  <si>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</si>
  <si>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</si>
  <si>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</si>
  <si>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</si>
  <si>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</si>
  <si>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</si>
  <si>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</si>
  <si>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</si>
  <si>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</si>
  <si>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</si>
  <si>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</si>
  <si>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</si>
  <si>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</si>
  <si>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</si>
  <si>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</si>
  <si>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</si>
  <si>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</si>
  <si>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</si>
  <si>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</si>
  <si>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</si>
  <si>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</si>
  <si>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</si>
  <si>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</si>
  <si>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</si>
  <si>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</si>
  <si>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</si>
  <si>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</si>
  <si>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</si>
  <si>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</si>
  <si>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</si>
  <si>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</si>
  <si>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</si>
  <si>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</si>
  <si>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</si>
  <si>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</si>
  <si>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</si>
  <si>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</si>
  <si>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</si>
  <si>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</si>
  <si>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</si>
  <si>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</si>
  <si>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</si>
  <si>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</si>
  <si>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</si>
  <si>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</si>
  <si>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</si>
  <si>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</si>
  <si>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</si>
  <si>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</si>
  <si>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</si>
  <si>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</si>
  <si>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</si>
  <si>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</si>
  <si>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</si>
  <si>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</si>
  <si>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</si>
  <si>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</si>
  <si>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</si>
  <si>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</si>
  <si>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</si>
  <si>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</si>
  <si>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</si>
  <si>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</si>
  <si>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</si>
  <si>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</si>
  <si>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</si>
  <si>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</si>
  <si>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</si>
  <si>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</si>
  <si>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</si>
  <si>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</si>
  <si>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</si>
  <si>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</si>
  <si>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</si>
  <si>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</si>
  <si>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</si>
  <si>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</si>
  <si>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</si>
  <si>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</si>
  <si>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</si>
  <si>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</si>
  <si>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</si>
  <si>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</si>
  <si>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</si>
  <si>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</si>
  <si>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</si>
  <si>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</si>
  <si>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</si>
  <si>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</si>
  <si>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</si>
  <si>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</si>
  <si>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</si>
  <si>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</si>
  <si>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</si>
  <si>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</si>
  <si>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</si>
  <si>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</si>
  <si>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</si>
  <si>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</si>
  <si>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</si>
  <si>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</si>
  <si>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</si>
  <si>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</si>
  <si>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</si>
  <si>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</si>
  <si>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</si>
  <si>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</si>
  <si>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</si>
  <si>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</si>
  <si>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</si>
  <si>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</si>
  <si>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</si>
  <si>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</si>
  <si>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</si>
  <si>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</si>
  <si>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</si>
  <si>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</si>
  <si>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</si>
  <si>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</si>
  <si>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</si>
  <si>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</si>
  <si>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</si>
  <si>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</si>
  <si>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</si>
  <si>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</si>
  <si>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</si>
  <si>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</si>
  <si>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</si>
  <si>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</si>
  <si>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</si>
  <si>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</si>
  <si>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</si>
  <si>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</si>
  <si>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</si>
  <si>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</si>
  <si>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</si>
  <si>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</si>
  <si>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</si>
  <si>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</si>
  <si>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</si>
  <si>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</si>
  <si>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</si>
  <si>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</si>
  <si>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</si>
  <si>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</si>
  <si>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</si>
  <si>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</si>
  <si>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</si>
  <si>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</si>
  <si>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</si>
  <si>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</si>
  <si>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</si>
  <si>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</si>
  <si>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</si>
  <si>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</si>
  <si>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</si>
  <si>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</si>
  <si>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</si>
  <si>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</si>
  <si>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</si>
  <si>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</si>
  <si>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</si>
  <si>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</si>
  <si>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</si>
  <si>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</si>
  <si>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</si>
  <si>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</si>
  <si>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</si>
  <si>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</si>
  <si>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</si>
  <si>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</si>
  <si>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</si>
  <si>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</si>
  <si>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</si>
  <si>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</si>
  <si>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</si>
  <si>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</si>
  <si>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</si>
  <si>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</si>
  <si>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</si>
  <si>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</si>
  <si>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</si>
  <si>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</si>
  <si>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</si>
  <si>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</si>
  <si>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</si>
  <si>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</si>
  <si>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</si>
  <si>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</si>
  <si>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</si>
  <si>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</si>
  <si>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</si>
  <si>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</si>
  <si>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</si>
  <si>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</si>
  <si>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</si>
  <si>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</si>
  <si>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</si>
  <si>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</si>
  <si>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</si>
  <si>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</si>
  <si>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</si>
  <si>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</si>
  <si>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</si>
  <si>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</si>
  <si>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</si>
  <si>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</si>
  <si>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</si>
  <si>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</si>
  <si>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</si>
  <si>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</si>
  <si>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</si>
  <si>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</si>
  <si>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</si>
  <si>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</si>
  <si>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</si>
  <si>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</si>
  <si>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</si>
  <si>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</si>
  <si>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</si>
  <si>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</si>
  <si>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</si>
  <si>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</si>
  <si>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</si>
  <si>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</si>
  <si>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</si>
  <si>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</si>
  <si>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</si>
  <si>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</si>
  <si>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</si>
  <si>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</si>
  <si>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</si>
  <si>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</si>
  <si>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</si>
  <si>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</si>
  <si>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</si>
  <si>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</si>
  <si>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</si>
  <si>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</si>
  <si>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</si>
  <si>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</si>
  <si>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</si>
  <si>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</si>
  <si>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</si>
  <si>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</si>
  <si>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</si>
  <si>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</si>
  <si>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</si>
  <si>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</si>
  <si>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</si>
  <si>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</si>
  <si>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</si>
  <si>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</si>
  <si>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</si>
  <si>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</si>
  <si>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</si>
  <si>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</si>
  <si>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</si>
  <si>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</si>
  <si>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</si>
  <si>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</si>
  <si>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</si>
  <si>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</si>
  <si>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</si>
  <si>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</si>
  <si>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</si>
  <si>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</si>
  <si>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</si>
  <si>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</si>
  <si>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</si>
  <si>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</si>
  <si>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</si>
  <si>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</si>
  <si>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</si>
  <si>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</si>
  <si>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</si>
  <si>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</si>
  <si>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</si>
  <si>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</si>
  <si>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</si>
  <si>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</si>
  <si>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</si>
  <si>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</si>
  <si>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</si>
  <si>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</si>
  <si>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</si>
  <si>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</si>
  <si>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</si>
  <si>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</si>
  <si>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</si>
  <si>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</si>
  <si>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</si>
  <si>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</si>
  <si>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</si>
  <si>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</si>
  <si>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</si>
  <si>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</si>
  <si>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</si>
  <si>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</si>
  <si>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</si>
  <si>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</si>
  <si>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</si>
  <si>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</si>
  <si>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</si>
  <si>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</si>
  <si>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</si>
  <si>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</si>
  <si>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</si>
  <si>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</si>
  <si>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</si>
  <si>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</si>
  <si>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</si>
  <si>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</si>
  <si>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</si>
  <si>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</si>
  <si>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</si>
  <si>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</si>
  <si>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</si>
  <si>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</si>
  <si>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</si>
  <si>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</si>
  <si>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</si>
  <si>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</si>
  <si>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</si>
  <si>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</si>
  <si>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</si>
  <si>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</si>
  <si>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</si>
  <si>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</si>
  <si>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</si>
  <si>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</si>
  <si>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</si>
  <si>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</si>
  <si>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</si>
  <si>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</si>
  <si>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</si>
  <si>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</si>
  <si>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</si>
  <si>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</si>
  <si>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</si>
  <si>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</si>
  <si>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</si>
  <si>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</si>
  <si>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</si>
  <si>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</si>
  <si>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</si>
  <si>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</si>
  <si>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</si>
  <si>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</si>
  <si>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</si>
  <si>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</si>
  <si>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</si>
  <si>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</si>
  <si>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</si>
  <si>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</si>
  <si>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</si>
  <si>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</si>
  <si>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</si>
  <si>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</si>
  <si>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</si>
  <si>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</si>
  <si>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</si>
  <si>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</si>
  <si>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</si>
  <si>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</si>
  <si>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</si>
  <si>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</si>
  <si>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</si>
  <si>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</si>
  <si>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</si>
  <si>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</si>
  <si>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</si>
  <si>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</si>
  <si>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</si>
  <si>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</si>
  <si>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</si>
  <si>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</si>
  <si>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</si>
  <si>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</si>
  <si>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</si>
  <si>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</si>
  <si>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</si>
  <si>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</si>
  <si>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</si>
  <si>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</si>
  <si>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</si>
  <si>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</si>
  <si>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</si>
  <si>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</si>
  <si>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</si>
  <si>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</si>
  <si>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</si>
  <si>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</si>
  <si>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</si>
  <si>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</si>
  <si>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</si>
  <si>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</si>
  <si>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</si>
  <si>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</si>
  <si>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</si>
  <si>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</si>
  <si>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</si>
  <si>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</si>
  <si>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</si>
  <si>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</si>
  <si>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</si>
  <si>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</si>
  <si>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</si>
  <si>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</si>
  <si>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</si>
  <si>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</si>
  <si>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</si>
  <si>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</si>
  <si>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</si>
  <si>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</si>
  <si>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</si>
  <si>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</si>
  <si>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</si>
  <si>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</si>
  <si>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</si>
  <si>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</si>
  <si>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</si>
  <si>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</si>
  <si>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</si>
  <si>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</si>
  <si>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</si>
  <si>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</si>
  <si>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</si>
  <si>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</si>
  <si>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</si>
  <si>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</si>
  <si>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</si>
  <si>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</si>
  <si>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</si>
  <si>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</si>
  <si>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</si>
  <si>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</si>
  <si>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</si>
  <si>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</si>
  <si>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</si>
  <si>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</si>
  <si>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</si>
  <si>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</si>
  <si>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</si>
  <si>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</si>
  <si>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</si>
  <si>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</si>
  <si>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</si>
  <si>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</si>
  <si>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</si>
  <si>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</si>
  <si>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</si>
  <si>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</si>
  <si>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</si>
  <si>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</si>
  <si>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</si>
  <si>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</si>
  <si>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</si>
  <si>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</si>
  <si>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</si>
  <si>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</si>
  <si>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</si>
  <si>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</si>
  <si>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</si>
  <si>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</si>
  <si>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</si>
  <si>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</si>
  <si>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</si>
  <si>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</si>
  <si>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</si>
  <si>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</si>
  <si>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</si>
  <si>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</si>
  <si>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</si>
  <si>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</si>
  <si>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</si>
  <si>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</si>
  <si>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</si>
  <si>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</si>
  <si>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</si>
  <si>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</si>
  <si>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</si>
  <si>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</si>
  <si>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</si>
  <si>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</si>
  <si>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</si>
  <si>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</si>
  <si>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</si>
  <si>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</si>
  <si>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</si>
  <si>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</si>
  <si>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</si>
  <si>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</si>
  <si>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</si>
  <si>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</si>
  <si>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</si>
  <si>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</si>
  <si>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</si>
  <si>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</si>
  <si>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</si>
  <si>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</si>
  <si>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</si>
  <si>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</si>
  <si>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</si>
  <si>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</si>
  <si>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</si>
  <si>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</si>
  <si>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</si>
  <si>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</si>
  <si>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</si>
  <si>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</si>
  <si>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</si>
  <si>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</si>
  <si>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</si>
  <si>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</si>
  <si>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</si>
  <si>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</si>
  <si>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</si>
  <si>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</si>
  <si>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</si>
  <si>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</si>
  <si>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</si>
  <si>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</si>
  <si>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</si>
  <si>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</si>
  <si>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</si>
  <si>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</si>
  <si>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</si>
  <si>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</si>
  <si>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</si>
  <si>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</si>
  <si>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</si>
  <si>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</si>
  <si>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</si>
  <si>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</si>
  <si>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</si>
  <si>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</si>
  <si>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</si>
  <si>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</si>
  <si>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</si>
  <si>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</si>
  <si>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</si>
  <si>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</si>
  <si>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</si>
  <si>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</si>
  <si>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</si>
  <si>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</si>
  <si>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</si>
  <si>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</si>
  <si>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</si>
  <si>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</si>
  <si>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</si>
  <si>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</si>
  <si>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</si>
  <si>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</si>
  <si>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</si>
  <si>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</si>
  <si>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</si>
  <si>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</si>
  <si>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</si>
  <si>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</si>
  <si>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</si>
  <si>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</si>
  <si>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</si>
  <si>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</si>
  <si>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</si>
  <si>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</si>
  <si>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</si>
  <si>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</si>
  <si>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</si>
  <si>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</si>
  <si>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</si>
  <si>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</si>
  <si>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</si>
  <si>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</si>
  <si>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</si>
  <si>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</si>
  <si>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</si>
  <si>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</si>
  <si>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</si>
  <si>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</si>
  <si>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</si>
  <si>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</si>
  <si>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</si>
  <si>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</si>
  <si>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</si>
  <si>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</si>
  <si>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</si>
  <si>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</si>
  <si>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</si>
  <si>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</si>
  <si>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</si>
  <si>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</si>
  <si>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</si>
  <si>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</si>
  <si>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</si>
  <si>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</si>
  <si>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</si>
  <si>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</si>
  <si>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</si>
  <si>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</si>
  <si>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</si>
  <si>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</si>
  <si>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</si>
  <si>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</si>
  <si>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</si>
  <si>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</si>
  <si>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</si>
  <si>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</si>
  <si>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</si>
  <si>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</si>
  <si>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</si>
  <si>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</si>
  <si>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</si>
  <si>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</si>
  <si>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</si>
  <si>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</si>
  <si>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</si>
  <si>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</si>
  <si>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</si>
  <si>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</si>
  <si>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</si>
  <si>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</si>
  <si>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</si>
  <si>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</si>
  <si>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</si>
  <si>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</si>
  <si>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</si>
  <si>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</si>
  <si>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</si>
  <si>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</si>
  <si>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</si>
  <si>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</si>
  <si>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</si>
  <si>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</si>
  <si>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</si>
  <si>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</si>
  <si>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</si>
  <si>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</si>
  <si>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</si>
  <si>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</si>
  <si>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</si>
  <si>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</si>
  <si>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</si>
  <si>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</si>
  <si>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</si>
  <si>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</si>
  <si>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</si>
  <si>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</si>
  <si>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</si>
  <si>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</si>
  <si>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</si>
  <si>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</si>
  <si>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</si>
  <si>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</si>
  <si>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</si>
  <si>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</si>
  <si>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</si>
  <si>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</si>
  <si>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</si>
  <si>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</si>
  <si>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</si>
  <si>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</si>
  <si>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</si>
  <si>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</si>
  <si>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</si>
  <si>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</si>
  <si>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</si>
  <si>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</si>
  <si>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</si>
  <si>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</si>
  <si>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</si>
  <si>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</si>
  <si>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</si>
  <si>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</si>
  <si>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</si>
  <si>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</si>
  <si>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</si>
  <si>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</si>
  <si>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</si>
  <si>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</si>
  <si>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</si>
  <si>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</si>
  <si>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</si>
  <si>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</si>
  <si>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</si>
  <si>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</si>
  <si>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</si>
  <si>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</si>
  <si>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</si>
  <si>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</si>
  <si>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</si>
  <si>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</si>
  <si>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</si>
  <si>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</si>
  <si>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</si>
  <si>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</si>
  <si>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</si>
  <si>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</si>
  <si>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</si>
  <si>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</si>
  <si>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</si>
  <si>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</si>
  <si>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</si>
  <si>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</si>
  <si>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</si>
  <si>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</si>
  <si>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</si>
  <si>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</si>
  <si>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</si>
  <si>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</si>
  <si>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</si>
  <si>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</si>
  <si>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</si>
  <si>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</si>
  <si>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</si>
  <si>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</si>
  <si>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</si>
  <si>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</si>
  <si>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</si>
  <si>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</si>
  <si>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</si>
  <si>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</si>
  <si>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</si>
  <si>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</si>
  <si>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</si>
  <si>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</si>
  <si>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</si>
  <si>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</si>
  <si>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</si>
  <si>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</si>
  <si>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</si>
  <si>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</si>
  <si>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</si>
  <si>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</si>
  <si>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</si>
  <si>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</si>
  <si>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</si>
  <si>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</si>
  <si>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</si>
  <si>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</si>
  <si>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</si>
  <si>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</si>
  <si>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</si>
  <si>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</si>
  <si>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</si>
  <si>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</si>
  <si>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</si>
  <si>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</si>
  <si>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</si>
  <si>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</si>
  <si>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</si>
  <si>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</si>
  <si>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</si>
  <si>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</si>
  <si>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</si>
  <si>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</si>
  <si>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</si>
  <si>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</si>
  <si>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</si>
  <si>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</si>
  <si>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</si>
  <si>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</si>
  <si>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</si>
  <si>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</si>
  <si>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</si>
  <si>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</si>
  <si>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</si>
  <si>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</si>
  <si>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</si>
  <si>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</si>
  <si>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</si>
  <si>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</si>
  <si>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</si>
  <si>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</si>
  <si>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</si>
  <si>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</si>
  <si>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</si>
  <si>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</si>
  <si>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</si>
  <si>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</si>
  <si>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</si>
  <si>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</si>
  <si>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</si>
  <si>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</si>
  <si>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</si>
  <si>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</si>
  <si>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</si>
  <si>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</si>
  <si>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</si>
  <si>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</si>
  <si>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</si>
  <si>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</si>
  <si>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</si>
  <si>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</si>
  <si>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</si>
  <si>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</si>
  <si>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</si>
  <si>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</si>
  <si>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</si>
  <si>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</si>
  <si>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</si>
  <si>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</si>
  <si>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</si>
  <si>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</si>
  <si>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</si>
  <si>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</si>
  <si>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</si>
  <si>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</si>
  <si>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</si>
  <si>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</si>
  <si>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</si>
  <si>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</si>
  <si>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</si>
  <si>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</si>
  <si>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</si>
  <si>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</si>
  <si>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</si>
  <si>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</si>
  <si>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</si>
  <si>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</si>
  <si>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</si>
  <si>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</si>
  <si>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</si>
  <si>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</si>
  <si>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</si>
  <si>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</si>
  <si>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</si>
  <si>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</si>
  <si>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</si>
  <si>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</si>
  <si>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</si>
  <si>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</si>
  <si>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</si>
  <si>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</si>
  <si>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</si>
  <si>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</si>
  <si>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</si>
  <si>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</si>
  <si>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</si>
  <si>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</si>
  <si>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</si>
  <si>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</si>
  <si>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</si>
  <si>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</si>
  <si>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</si>
  <si>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</si>
  <si>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</si>
  <si>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</si>
  <si>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</si>
  <si>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</si>
  <si>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</si>
  <si>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</si>
  <si>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</si>
  <si>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</si>
  <si>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</si>
  <si>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</si>
  <si>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</si>
  <si>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</si>
  <si>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</si>
  <si>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</si>
  <si>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</si>
  <si>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</si>
  <si>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</si>
  <si>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</si>
  <si>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</si>
  <si>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</si>
  <si>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</si>
  <si>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</si>
  <si>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</si>
  <si>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</si>
  <si>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</si>
  <si>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</si>
  <si>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</si>
  <si>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</si>
  <si>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</si>
  <si>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</si>
  <si>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</si>
  <si>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</si>
  <si>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</si>
  <si>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</si>
  <si>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</si>
  <si>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</si>
  <si>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</si>
  <si>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</si>
  <si>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</si>
  <si>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</si>
  <si>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</si>
  <si>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</si>
  <si>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</si>
  <si>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</si>
  <si>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</si>
  <si>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</si>
  <si>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</si>
  <si>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</si>
  <si>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</si>
  <si>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</si>
  <si>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</si>
  <si>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</si>
  <si>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</si>
  <si>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</si>
  <si>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</si>
  <si>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</si>
  <si>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</si>
  <si>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</si>
  <si>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</si>
  <si>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</si>
  <si>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</si>
  <si>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</si>
  <si>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</si>
  <si>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</si>
  <si>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</si>
  <si>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</si>
  <si>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</si>
  <si>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</si>
  <si>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</si>
  <si>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</si>
  <si>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</si>
  <si>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</si>
  <si>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</si>
  <si>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</si>
  <si>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</si>
  <si>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</si>
  <si>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</si>
  <si>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</si>
  <si>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</si>
  <si>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</si>
  <si>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</si>
  <si>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</si>
  <si>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</si>
  <si>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</si>
  <si>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</si>
  <si>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</si>
  <si>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</si>
  <si>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</si>
  <si>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</si>
  <si>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</si>
  <si>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</si>
  <si>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</si>
  <si>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</si>
  <si>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</si>
  <si>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</si>
  <si>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</si>
  <si>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</si>
  <si>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</si>
  <si>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</si>
  <si>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</si>
  <si>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</si>
  <si>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</si>
  <si>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</si>
  <si>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</si>
  <si>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</si>
  <si>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</si>
  <si>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</si>
  <si>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</si>
  <si>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</si>
  <si>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</si>
  <si>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</si>
  <si>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</si>
  <si>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</si>
  <si>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</si>
  <si>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</si>
  <si>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</si>
  <si>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</si>
  <si>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</si>
  <si>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</si>
  <si>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</si>
  <si>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</si>
  <si>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</si>
  <si>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</si>
  <si>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</si>
  <si>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</si>
  <si>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</si>
  <si>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</si>
  <si>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</si>
  <si>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</si>
  <si>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</si>
  <si>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</si>
  <si>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</si>
  <si>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</si>
  <si>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</si>
  <si>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</si>
  <si>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</si>
  <si>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</si>
  <si>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</si>
  <si>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</si>
  <si>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</si>
  <si>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</si>
  <si>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</si>
  <si>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</si>
  <si>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</si>
  <si>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</si>
  <si>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</si>
  <si>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</si>
  <si>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</si>
  <si>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</si>
  <si>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</si>
  <si>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</si>
  <si>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</si>
  <si>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</si>
  <si>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</si>
  <si>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</si>
  <si>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</si>
  <si>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</si>
  <si>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</si>
  <si>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</si>
  <si>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</si>
  <si>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</si>
  <si>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</si>
  <si>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</si>
  <si>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</si>
  <si>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</si>
  <si>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</si>
  <si>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</si>
  <si>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</si>
  <si>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</si>
  <si>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</si>
  <si>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</si>
  <si>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</si>
  <si>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</si>
  <si>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</si>
  <si>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</si>
  <si>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</si>
  <si>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</si>
  <si>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</si>
  <si>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</si>
  <si>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</si>
  <si>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</si>
  <si>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</si>
  <si>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</si>
  <si>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</si>
  <si>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</si>
  <si>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</si>
  <si>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</si>
  <si>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</si>
  <si>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</si>
  <si>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</si>
  <si>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</si>
  <si>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</si>
  <si>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</si>
  <si>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</si>
  <si>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</si>
  <si>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</si>
  <si>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</si>
  <si>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</si>
  <si>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</si>
  <si>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</si>
  <si>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</si>
  <si>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</si>
  <si>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</si>
  <si>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</si>
  <si>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</si>
  <si>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</si>
  <si>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</si>
  <si>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</si>
  <si>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</si>
  <si>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</si>
  <si>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</si>
  <si>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</si>
  <si>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</si>
  <si>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</si>
  <si>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</si>
  <si>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</si>
  <si>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</si>
  <si>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</si>
  <si>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</si>
  <si>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</si>
  <si>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</si>
  <si>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</si>
  <si>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</si>
  <si>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</si>
  <si>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</si>
  <si>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</si>
  <si>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</si>
  <si>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</si>
  <si>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</si>
  <si>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</si>
  <si>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</si>
  <si>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</si>
  <si>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</si>
  <si>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</si>
  <si>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</si>
  <si>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</si>
  <si>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</si>
  <si>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</si>
  <si>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</si>
  <si>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</si>
  <si>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</si>
  <si>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</si>
  <si>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</si>
  <si>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</si>
  <si>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</si>
  <si>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</si>
  <si>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</si>
  <si>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</si>
  <si>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</si>
  <si>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</si>
  <si>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</si>
  <si>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</si>
  <si>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</si>
  <si>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</si>
  <si>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</si>
  <si>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</si>
  <si>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</si>
  <si>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</si>
  <si>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</si>
  <si>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</si>
  <si>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</si>
  <si>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</si>
  <si>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</si>
  <si>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</si>
  <si>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</si>
  <si>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</si>
  <si>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</si>
  <si>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</si>
  <si>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</si>
  <si>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</si>
  <si>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</si>
  <si>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</si>
  <si>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</si>
  <si>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</si>
  <si>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</si>
  <si>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</si>
  <si>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</si>
  <si>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</si>
  <si>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</si>
  <si>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</si>
  <si>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</si>
  <si>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</si>
  <si>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</si>
  <si>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</si>
  <si>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</si>
  <si>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</si>
  <si>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</si>
  <si>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</si>
  <si>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</si>
  <si>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</si>
  <si>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</si>
  <si>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</si>
  <si>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</si>
  <si>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</si>
  <si>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</si>
  <si>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</si>
  <si>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</si>
  <si>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</si>
  <si>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</si>
  <si>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</si>
  <si>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</si>
  <si>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</si>
  <si>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</si>
  <si>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</si>
  <si>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</si>
  <si>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</si>
  <si>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</si>
  <si>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</si>
  <si>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</si>
  <si>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</si>
  <si>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</si>
  <si>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</si>
  <si>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</si>
  <si>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</si>
  <si>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</si>
  <si>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</si>
  <si>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</si>
  <si>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</si>
  <si>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</si>
  <si>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</si>
  <si>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</si>
  <si>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</si>
  <si>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</si>
  <si>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</si>
  <si>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</si>
  <si>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</si>
  <si>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</si>
  <si>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</si>
  <si>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</si>
  <si>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</si>
  <si>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</si>
  <si>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</si>
  <si>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</si>
  <si>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</si>
  <si>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</si>
  <si>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</si>
  <si>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</si>
  <si>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</si>
  <si>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</si>
  <si>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</si>
  <si>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</si>
  <si>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</si>
  <si>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</si>
  <si>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</si>
  <si>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</si>
  <si>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</si>
  <si>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</si>
  <si>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</si>
  <si>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</si>
  <si>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</si>
  <si>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</si>
  <si>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</si>
  <si>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</si>
  <si>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</si>
  <si>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</si>
  <si>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</si>
  <si>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</si>
  <si>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</si>
  <si>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</si>
  <si>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</si>
  <si>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</si>
  <si>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</si>
  <si>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</si>
  <si>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</si>
  <si>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</si>
  <si>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</si>
  <si>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</si>
  <si>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</si>
  <si>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</si>
  <si>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</si>
  <si>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</si>
  <si>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</si>
  <si>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</si>
  <si>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</si>
  <si>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</si>
  <si>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</si>
  <si>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</si>
  <si>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</si>
  <si>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</si>
  <si>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</si>
  <si>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</si>
  <si>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</si>
  <si>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</si>
  <si>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</si>
  <si>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</si>
  <si>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</si>
  <si>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</si>
  <si>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</si>
  <si>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</si>
  <si>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</si>
  <si>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</si>
  <si>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</si>
  <si>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</si>
  <si>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</si>
  <si>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</si>
  <si>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</si>
  <si>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</si>
  <si>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</si>
  <si>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</si>
  <si>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</si>
  <si>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</si>
  <si>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</si>
  <si>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</si>
  <si>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</si>
  <si>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</si>
  <si>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</si>
  <si>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</si>
  <si>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</si>
  <si>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</si>
  <si>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</si>
  <si>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</si>
  <si>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</si>
  <si>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</si>
  <si>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</si>
  <si>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</si>
  <si>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</si>
  <si>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</si>
  <si>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</si>
  <si>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</si>
  <si>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</si>
  <si>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</si>
  <si>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</si>
  <si>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</si>
  <si>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</si>
  <si>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</si>
  <si>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</si>
  <si>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</si>
  <si>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</si>
  <si>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</si>
  <si>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</si>
  <si>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</si>
  <si>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</si>
  <si>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</si>
  <si>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</si>
  <si>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</si>
  <si>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</si>
  <si>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</si>
  <si>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</si>
  <si>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</si>
  <si>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</si>
  <si>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</si>
  <si>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</si>
  <si>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</si>
  <si>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</si>
  <si>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</si>
  <si>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</si>
  <si>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</si>
  <si>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</si>
  <si>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</si>
  <si>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</si>
  <si>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</si>
  <si>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</si>
  <si>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</si>
  <si>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</si>
  <si>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</si>
  <si>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</si>
  <si>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</si>
  <si>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</si>
  <si>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</si>
  <si>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</si>
  <si>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</si>
  <si>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</si>
  <si>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</si>
  <si>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</si>
  <si>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</si>
  <si>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</si>
  <si>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</si>
  <si>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</si>
  <si>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</si>
  <si>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</si>
  <si>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</si>
  <si>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</si>
  <si>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</si>
  <si>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</si>
  <si>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</si>
  <si>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</si>
  <si>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</si>
  <si>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</si>
  <si>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</si>
  <si>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</si>
  <si>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</si>
  <si>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</si>
  <si>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</si>
  <si>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</si>
  <si>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</si>
  <si>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</si>
  <si>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</si>
  <si>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</si>
  <si>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</si>
  <si>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</si>
  <si>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</si>
  <si>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</si>
  <si>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</si>
  <si>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</si>
  <si>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</si>
  <si>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</si>
  <si>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</si>
  <si>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</si>
  <si>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</si>
  <si>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</si>
  <si>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</si>
  <si>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</si>
  <si>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</si>
  <si>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</si>
  <si>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</si>
  <si>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</si>
  <si>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</si>
  <si>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</si>
  <si>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</si>
  <si>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</si>
  <si>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</si>
  <si>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</si>
  <si>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</si>
  <si>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</si>
  <si>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</si>
  <si>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</si>
  <si>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</si>
  <si>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</si>
  <si>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</si>
  <si>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</si>
  <si>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</si>
  <si>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</si>
  <si>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</si>
  <si>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</si>
  <si>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</si>
  <si>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</si>
  <si>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</si>
  <si>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</si>
  <si>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</si>
  <si>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</si>
  <si>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</si>
  <si>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</si>
  <si>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</si>
  <si>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</si>
  <si>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</si>
  <si>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</si>
  <si>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</si>
  <si>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</si>
  <si>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</si>
  <si>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</si>
  <si>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</si>
  <si>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</si>
  <si>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</si>
  <si>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</si>
  <si>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</si>
  <si>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</si>
  <si>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</si>
  <si>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</si>
  <si>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</si>
  <si>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</si>
  <si>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</si>
  <si>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</si>
  <si>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</si>
  <si>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</si>
  <si>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</si>
  <si>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</si>
  <si>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</si>
  <si>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</si>
  <si>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</si>
  <si>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</si>
  <si>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</si>
  <si>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</si>
  <si>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</si>
  <si>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</si>
  <si>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</si>
  <si>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</si>
  <si>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</si>
  <si>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</si>
  <si>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</si>
  <si>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</si>
  <si>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</si>
  <si>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</si>
  <si>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</si>
  <si>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</si>
  <si>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</si>
  <si>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</si>
  <si>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</si>
  <si>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</si>
  <si>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</si>
  <si>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</si>
  <si>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</si>
  <si>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</si>
  <si>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</si>
  <si>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</si>
  <si>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</si>
  <si>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</si>
  <si>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</si>
  <si>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</si>
  <si>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</si>
  <si>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</si>
  <si>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</si>
  <si>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</si>
  <si>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</si>
  <si>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</si>
  <si>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</si>
  <si>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</si>
  <si>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</si>
  <si>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</si>
  <si>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</si>
  <si>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</si>
  <si>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</si>
  <si>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</si>
  <si>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</si>
  <si>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</si>
  <si>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</si>
  <si>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</si>
  <si>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</si>
  <si>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</si>
  <si>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</si>
  <si>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</si>
  <si>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</si>
  <si>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</si>
  <si>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</si>
  <si>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</si>
  <si>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</si>
  <si>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</si>
  <si>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</si>
  <si>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</si>
  <si>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</si>
  <si>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</si>
  <si>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</si>
  <si>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</si>
  <si>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</si>
  <si>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</si>
  <si>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</si>
  <si>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</si>
  <si>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</si>
  <si>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</si>
  <si>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</si>
  <si>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</si>
  <si>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</si>
  <si>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</si>
  <si>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</si>
  <si>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</si>
  <si>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</si>
  <si>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</si>
  <si>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</si>
  <si>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</si>
  <si>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</si>
  <si>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</si>
  <si>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</si>
  <si>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</si>
  <si>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</si>
  <si>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</si>
  <si>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</si>
  <si>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</si>
  <si>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</si>
  <si>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</si>
  <si>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</si>
  <si>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</si>
  <si>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</si>
  <si>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</si>
  <si>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</si>
  <si>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</si>
  <si>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</si>
  <si>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</si>
  <si>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</si>
  <si>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</si>
  <si>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</si>
  <si>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</si>
  <si>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</si>
  <si>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</si>
  <si>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</si>
  <si>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</si>
  <si>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</si>
  <si>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</si>
  <si>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</si>
  <si>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</si>
  <si>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</si>
  <si>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</si>
  <si>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</si>
  <si>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</si>
  <si>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</si>
  <si>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</si>
  <si>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</si>
  <si>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</si>
  <si>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</si>
  <si>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</si>
  <si>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</si>
  <si>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</si>
  <si>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</si>
  <si>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</si>
  <si>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</si>
  <si>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</si>
  <si>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</si>
  <si>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</si>
  <si>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</si>
  <si>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</si>
  <si>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</si>
  <si>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</si>
  <si>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</si>
  <si>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</si>
  <si>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</si>
  <si>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</si>
  <si>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</si>
  <si>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</si>
  <si>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</si>
  <si>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</si>
  <si>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</si>
  <si>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</si>
  <si>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</si>
  <si>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</si>
  <si>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</si>
  <si>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</si>
  <si>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</si>
  <si>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</si>
  <si>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</si>
  <si>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</si>
  <si>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</si>
  <si>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</si>
  <si>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</si>
  <si>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</si>
  <si>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</si>
  <si>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</si>
  <si>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</si>
  <si>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</si>
  <si>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</si>
  <si>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</si>
  <si>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</si>
  <si>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</si>
  <si>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</si>
  <si>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</si>
  <si>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</si>
  <si>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</si>
  <si>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</si>
  <si>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</si>
  <si>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</si>
  <si>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</si>
  <si>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</si>
  <si>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</si>
  <si>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</si>
  <si>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</si>
  <si>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</si>
  <si>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</si>
  <si>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</si>
  <si>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</si>
  <si>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</si>
  <si>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</si>
  <si>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</si>
  <si>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</si>
  <si>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</si>
  <si>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</si>
  <si>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</si>
  <si>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</si>
  <si>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</si>
  <si>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</si>
  <si>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</si>
  <si>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</si>
  <si>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</si>
  <si>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</si>
  <si>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</si>
  <si>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</si>
  <si>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</si>
  <si>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</si>
  <si>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</si>
  <si>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</si>
  <si>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</si>
  <si>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</si>
  <si>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</si>
  <si>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</si>
  <si>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</si>
  <si>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</si>
  <si>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</si>
  <si>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</si>
  <si>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</si>
  <si>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</si>
  <si>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</si>
  <si>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</si>
  <si>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</si>
  <si>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</si>
  <si>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</si>
  <si>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</si>
  <si>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</si>
  <si>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</si>
  <si>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</si>
  <si>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</si>
  <si>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</si>
  <si>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</si>
  <si>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</si>
  <si>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</si>
  <si>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</si>
  <si>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</si>
  <si>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</si>
  <si>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</si>
  <si>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</si>
  <si>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</si>
  <si>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</si>
  <si>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</si>
  <si>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</si>
  <si>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</si>
  <si>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</si>
  <si>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</si>
  <si>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</si>
  <si>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</si>
  <si>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</si>
  <si>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</si>
  <si>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</si>
  <si>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</si>
  <si>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</si>
  <si>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</si>
  <si>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</si>
  <si>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</si>
  <si>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</si>
  <si>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</si>
  <si>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</si>
  <si>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</si>
  <si>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</si>
  <si>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</si>
  <si>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</si>
  <si>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</si>
  <si>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</si>
  <si>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</si>
  <si>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</si>
  <si>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</si>
  <si>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</si>
  <si>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</si>
  <si>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</si>
  <si>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</si>
  <si>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</si>
  <si>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</si>
  <si>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</si>
  <si>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</si>
  <si>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</si>
  <si>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</si>
  <si>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</si>
  <si>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</si>
  <si>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</si>
  <si>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</si>
  <si>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</si>
  <si>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</si>
  <si>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</si>
  <si>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</si>
  <si>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</si>
  <si>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</si>
  <si>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</si>
  <si>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</si>
  <si>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</si>
  <si>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</si>
  <si>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</si>
  <si>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</si>
  <si>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</si>
  <si>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</si>
  <si>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</si>
  <si>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</si>
  <si>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</si>
  <si>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</si>
  <si>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</si>
  <si>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</si>
  <si>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</si>
  <si>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</si>
  <si>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</si>
  <si>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</si>
  <si>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</si>
  <si>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</si>
  <si>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</si>
  <si>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</si>
  <si>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</si>
  <si>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</si>
  <si>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</si>
  <si>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</si>
  <si>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</si>
  <si>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</si>
  <si>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</si>
  <si>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</si>
  <si>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</si>
  <si>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</si>
  <si>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</si>
  <si>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</si>
  <si>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</si>
  <si>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</si>
  <si>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</si>
  <si>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</si>
  <si>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</si>
  <si>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</si>
  <si>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</si>
  <si>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</si>
  <si>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</si>
  <si>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</si>
  <si>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</si>
  <si>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</si>
  <si>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</si>
  <si>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</si>
  <si>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</si>
  <si>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</si>
  <si>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</si>
  <si>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</si>
  <si>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</si>
  <si>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</si>
  <si>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</si>
  <si>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</si>
  <si>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</si>
  <si>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</si>
  <si>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</si>
  <si>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</si>
  <si>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</si>
  <si>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</si>
  <si>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</si>
  <si>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</si>
  <si>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</si>
  <si>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</si>
  <si>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</si>
  <si>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</si>
  <si>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</si>
  <si>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</si>
  <si>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</si>
  <si>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</si>
  <si>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</si>
  <si>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</si>
  <si>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</si>
  <si>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</si>
  <si>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</si>
  <si>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</si>
  <si>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</si>
  <si>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</si>
  <si>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</si>
  <si>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</si>
  <si>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</si>
  <si>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</si>
  <si>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</si>
  <si>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</si>
  <si>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</si>
  <si>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</si>
  <si>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</si>
  <si>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</si>
  <si>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</si>
  <si>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</si>
  <si>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</si>
  <si>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</si>
  <si>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</si>
  <si>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</si>
  <si>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</si>
  <si>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</si>
  <si>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</si>
  <si>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</si>
  <si>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</si>
  <si>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</si>
  <si>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</si>
  <si>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</si>
  <si>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</si>
  <si>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</si>
  <si>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</si>
  <si>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</si>
  <si>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</si>
  <si>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</si>
  <si>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</si>
  <si>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</si>
  <si>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</si>
  <si>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</si>
  <si>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</si>
  <si>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</si>
  <si>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</si>
  <si>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</si>
  <si>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</si>
  <si>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</si>
  <si>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</si>
  <si>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</si>
  <si>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</si>
  <si>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</si>
  <si>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</si>
  <si>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</si>
  <si>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</si>
  <si>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</si>
  <si>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</si>
  <si>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</si>
  <si>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</si>
  <si>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</si>
  <si>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</si>
  <si>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</si>
  <si>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</si>
  <si>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</si>
  <si>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</si>
  <si>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</si>
  <si>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</si>
  <si>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</si>
  <si>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</si>
  <si>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</si>
  <si>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</si>
  <si>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</si>
  <si>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</si>
  <si>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</si>
  <si>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</si>
  <si>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</si>
  <si>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</si>
  <si>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</si>
  <si>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</si>
  <si>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</si>
  <si>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</si>
  <si>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</si>
  <si>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</si>
  <si>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</si>
  <si>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</si>
  <si>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</si>
  <si>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</si>
  <si>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</si>
  <si>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</si>
  <si>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</si>
  <si>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</si>
  <si>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</si>
  <si>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</si>
  <si>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</si>
  <si>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</si>
  <si>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</si>
  <si>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</si>
  <si>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</si>
  <si>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</si>
  <si>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</si>
  <si>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</si>
  <si>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</si>
  <si>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</si>
  <si>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</si>
  <si>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</si>
  <si>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</si>
  <si>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</si>
  <si>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</si>
  <si>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</si>
  <si>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</si>
  <si>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</si>
  <si>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</si>
  <si>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</si>
  <si>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</si>
  <si>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</si>
  <si>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</si>
  <si>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</si>
  <si>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</si>
  <si>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</si>
  <si>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</si>
  <si>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</si>
  <si>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</si>
  <si>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</si>
  <si>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</si>
  <si>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</si>
  <si>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</si>
  <si>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</si>
  <si>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</si>
  <si>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</si>
  <si>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</si>
  <si>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</si>
  <si>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</si>
  <si>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</si>
  <si>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</si>
  <si>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</si>
  <si>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</si>
  <si>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</si>
  <si>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</si>
  <si>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</si>
  <si>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</si>
  <si>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</si>
  <si>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</si>
  <si>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</si>
  <si>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</si>
  <si>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</si>
  <si>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</si>
  <si>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</si>
  <si>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</si>
  <si>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</si>
  <si>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</si>
  <si>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</si>
  <si>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</si>
  <si>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</si>
  <si>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</si>
  <si>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</si>
  <si>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</si>
  <si>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</si>
  <si>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</si>
  <si>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</si>
  <si>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</si>
  <si>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</si>
  <si>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</si>
  <si>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</si>
  <si>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</si>
  <si>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</si>
  <si>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</si>
  <si>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</si>
  <si>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</si>
  <si>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</si>
  <si>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</si>
  <si>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</si>
  <si>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</si>
  <si>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</si>
  <si>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</si>
  <si>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</si>
  <si>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</si>
  <si>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</si>
  <si>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</si>
  <si>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</si>
  <si>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</si>
  <si>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</si>
  <si>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</si>
  <si>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</si>
  <si>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</si>
  <si>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</si>
  <si>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</si>
  <si>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</si>
  <si>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</si>
  <si>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</si>
  <si>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</si>
  <si>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</si>
  <si>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</si>
  <si>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</si>
  <si>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</si>
  <si>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</si>
  <si>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</si>
  <si>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</si>
  <si>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</si>
  <si>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</si>
  <si>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</si>
  <si>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</si>
  <si>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</si>
  <si>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</si>
  <si>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</si>
  <si>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</si>
  <si>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</si>
  <si>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</si>
  <si>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</si>
  <si>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</si>
  <si>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</si>
  <si>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</si>
  <si>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</si>
  <si>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</si>
  <si>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</si>
  <si>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</si>
  <si>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</si>
  <si>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</si>
  <si>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</si>
  <si>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</si>
  <si>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</si>
  <si>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</si>
  <si>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</si>
  <si>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</si>
  <si>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</si>
  <si>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</si>
  <si>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</si>
  <si>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</si>
  <si>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</si>
  <si>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</si>
  <si>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</si>
  <si>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</si>
  <si>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</si>
  <si>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</si>
  <si>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</si>
  <si>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</si>
  <si>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</si>
  <si>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</si>
  <si>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</si>
  <si>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</si>
  <si>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</si>
  <si>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</si>
  <si>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</si>
  <si>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</si>
  <si>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</si>
  <si>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</si>
  <si>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</si>
  <si>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</si>
  <si>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</si>
  <si>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</si>
  <si>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</si>
  <si>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</si>
  <si>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</si>
  <si>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</si>
  <si>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</si>
  <si>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</si>
  <si>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</si>
  <si>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</si>
  <si>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</si>
  <si>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</si>
  <si>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</si>
  <si>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</si>
  <si>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</si>
  <si>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</si>
  <si>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</si>
  <si>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</si>
  <si>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</si>
  <si>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</si>
  <si>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</si>
  <si>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</si>
  <si>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</si>
  <si>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</si>
  <si>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</si>
  <si>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</si>
  <si>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</si>
  <si>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</si>
  <si>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</si>
  <si>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</si>
  <si>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</si>
  <si>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</si>
  <si>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</si>
  <si>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</si>
  <si>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</si>
  <si>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</si>
  <si>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</si>
  <si>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</si>
  <si>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</si>
  <si>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</si>
  <si>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</si>
  <si>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</si>
  <si>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</si>
  <si>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</si>
  <si>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</si>
  <si>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</si>
  <si>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</si>
  <si>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</si>
  <si>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</si>
  <si>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</si>
  <si>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</si>
  <si>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</si>
  <si>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</si>
  <si>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</si>
  <si>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</si>
  <si>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</si>
  <si>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</si>
  <si>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</si>
  <si>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</si>
  <si>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</si>
  <si>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</si>
  <si>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</si>
  <si>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</si>
  <si>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</si>
  <si>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</si>
  <si>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</si>
  <si>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</si>
  <si>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</si>
  <si>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</si>
  <si>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</si>
  <si>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</si>
  <si>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</si>
  <si>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</si>
  <si>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</si>
  <si>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</si>
  <si>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</si>
  <si>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</si>
  <si>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</si>
  <si>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</si>
  <si>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</si>
  <si>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</si>
  <si>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</si>
  <si>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</si>
  <si>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</si>
  <si>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</si>
  <si>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</si>
  <si>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</si>
  <si>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</si>
  <si>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</si>
  <si>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</si>
  <si>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</si>
  <si>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</si>
  <si>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</si>
  <si>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</si>
  <si>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</si>
  <si>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</si>
  <si>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</si>
  <si>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</si>
  <si>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</si>
  <si>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</si>
  <si>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</si>
  <si>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</si>
  <si>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</si>
  <si>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</si>
  <si>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</si>
  <si>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</si>
  <si>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</si>
  <si>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</si>
  <si>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</si>
  <si>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</si>
  <si>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</si>
  <si>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</si>
  <si>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</si>
  <si>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</si>
  <si>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</si>
  <si>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</si>
  <si>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</si>
  <si>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</si>
  <si>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</si>
  <si>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</si>
  <si>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</si>
  <si>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</si>
  <si>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</si>
  <si>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</si>
  <si>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</si>
  <si>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</si>
  <si>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</si>
  <si>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</si>
  <si>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</si>
  <si>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</si>
  <si>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</si>
  <si>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</si>
  <si>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</si>
  <si>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</si>
  <si>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</si>
  <si>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</si>
  <si>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</si>
  <si>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</si>
  <si>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</si>
  <si>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</si>
  <si>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</si>
  <si>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</si>
  <si>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</si>
  <si>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</si>
  <si>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</si>
  <si>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</si>
  <si>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</si>
  <si>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</si>
  <si>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</si>
  <si>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</si>
  <si>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</si>
  <si>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</si>
  <si>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</si>
  <si>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</si>
  <si>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</si>
  <si>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</si>
  <si>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</si>
  <si>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</si>
  <si>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</si>
  <si>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</si>
  <si>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</si>
  <si>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</si>
  <si>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</si>
  <si>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</si>
  <si>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</si>
  <si>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</si>
  <si>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</si>
  <si>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</si>
  <si>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</si>
  <si>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</si>
  <si>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</si>
  <si>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</si>
  <si>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</si>
  <si>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</si>
  <si>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</si>
  <si>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</si>
  <si>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</si>
  <si>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</si>
  <si>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</si>
  <si>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</si>
  <si>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</si>
  <si>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</si>
  <si>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</si>
  <si>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</si>
  <si>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</si>
  <si>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</si>
  <si>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</si>
  <si>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</si>
  <si>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</si>
  <si>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</si>
  <si>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</si>
  <si>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</si>
  <si>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</si>
  <si>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</si>
  <si>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</si>
  <si>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</si>
  <si>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</si>
  <si>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</si>
  <si>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</si>
  <si>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</si>
  <si>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</si>
  <si>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</si>
  <si>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</si>
  <si>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</si>
  <si>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</si>
  <si>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</si>
  <si>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</si>
  <si>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</si>
  <si>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</si>
  <si>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</si>
  <si>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</si>
  <si>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</si>
  <si>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</si>
  <si>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</si>
  <si>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</si>
  <si>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</si>
  <si>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</si>
  <si>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</si>
  <si>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</si>
  <si>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</si>
  <si>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</si>
  <si>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</si>
  <si>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</si>
  <si>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</si>
  <si>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</si>
  <si>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</si>
  <si>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</si>
  <si>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</si>
  <si>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</si>
  <si>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</si>
  <si>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</si>
  <si>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</si>
  <si>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</si>
  <si>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</si>
  <si>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</si>
  <si>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</si>
  <si>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</si>
  <si>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</si>
  <si>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</si>
  <si>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</si>
  <si>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</si>
  <si>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</si>
  <si>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</si>
  <si>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</si>
  <si>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</si>
  <si>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</si>
  <si>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</si>
  <si>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</si>
  <si>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</si>
  <si>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</si>
  <si>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</si>
  <si>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</si>
  <si>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</si>
  <si>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</si>
  <si>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</si>
  <si>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</si>
  <si>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</si>
  <si>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</si>
  <si>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</si>
  <si>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</si>
  <si>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</si>
  <si>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</si>
  <si>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</si>
  <si>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</si>
  <si>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</si>
  <si>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</si>
  <si>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</si>
  <si>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</si>
  <si>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</si>
  <si>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</si>
  <si>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</si>
  <si>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</si>
  <si>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</si>
  <si>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</si>
  <si>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</si>
  <si>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</si>
  <si>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</si>
  <si>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</si>
  <si>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</si>
  <si>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</si>
  <si>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</si>
  <si>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</si>
  <si>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</si>
  <si>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</si>
  <si>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</si>
  <si>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</si>
  <si>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</si>
  <si>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</si>
  <si>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</si>
  <si>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</si>
  <si>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</si>
  <si>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</si>
  <si>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</si>
  <si>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</si>
  <si>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</si>
  <si>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</si>
  <si>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</si>
  <si>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</si>
  <si>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</si>
  <si>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</si>
  <si>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</si>
  <si>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</si>
  <si>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</si>
  <si>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</si>
  <si>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</si>
  <si>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</si>
  <si>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</si>
  <si>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</si>
  <si>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</si>
  <si>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</si>
  <si>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</si>
  <si>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</si>
  <si>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</si>
  <si>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</si>
  <si>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</si>
  <si>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</si>
  <si>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</si>
  <si>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</si>
  <si>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</si>
  <si>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</si>
  <si>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</si>
  <si>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</si>
  <si>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</si>
  <si>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</si>
  <si>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</si>
  <si>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</si>
  <si>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</si>
  <si>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</si>
  <si>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</si>
  <si>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</si>
  <si>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</si>
  <si>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</si>
  <si>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</si>
  <si>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</si>
  <si>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</si>
  <si>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</si>
  <si>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</si>
  <si>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</si>
  <si>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</si>
  <si>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</si>
  <si>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</si>
  <si>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</si>
  <si>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</si>
  <si>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</si>
  <si>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</si>
  <si>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</si>
  <si>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</si>
  <si>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</si>
  <si>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</si>
  <si>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</si>
  <si>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</si>
  <si>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</si>
  <si>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</si>
  <si>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</si>
  <si>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</si>
  <si>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</si>
  <si>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</si>
  <si>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</si>
  <si>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</si>
  <si>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</si>
  <si>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</si>
  <si>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</si>
  <si>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</si>
  <si>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</si>
  <si>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</si>
  <si>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</si>
  <si>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</si>
  <si>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</si>
  <si>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</si>
  <si>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</si>
  <si>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</si>
  <si>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</si>
  <si>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</si>
  <si>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</si>
  <si>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</si>
  <si>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</si>
  <si>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</si>
  <si>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</si>
  <si>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</si>
  <si>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</si>
  <si>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</si>
  <si>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</si>
  <si>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</si>
  <si>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</si>
  <si>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</si>
  <si>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</si>
  <si>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</si>
  <si>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</si>
  <si>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</si>
  <si>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</si>
  <si>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</si>
  <si>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</si>
  <si>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</si>
  <si>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</si>
  <si>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</si>
  <si>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</si>
  <si>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</si>
  <si>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</si>
  <si>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</si>
  <si>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</si>
  <si>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</si>
  <si>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</si>
  <si>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</si>
  <si>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</si>
  <si>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</si>
  <si>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</si>
  <si>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</si>
  <si>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</si>
  <si>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</si>
  <si>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</si>
  <si>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</si>
  <si>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</si>
  <si>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</si>
  <si>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</si>
  <si>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</si>
  <si>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</si>
  <si>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</si>
  <si>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</si>
  <si>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</si>
  <si>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</si>
  <si>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</si>
  <si>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</si>
  <si>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</si>
  <si>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</si>
  <si>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</si>
  <si>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</si>
  <si>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</si>
  <si>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</si>
  <si>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</si>
  <si>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</si>
  <si>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</si>
  <si>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</si>
  <si>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</si>
  <si>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</si>
  <si>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</si>
  <si>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</si>
  <si>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</si>
  <si>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</si>
  <si>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</si>
  <si>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</si>
  <si>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</si>
  <si>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</si>
  <si>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</si>
  <si>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</si>
  <si>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</si>
  <si>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</si>
  <si>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</si>
  <si>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</si>
  <si>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</si>
  <si>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</si>
  <si>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</si>
  <si>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</si>
  <si>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</si>
  <si>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</si>
  <si>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</si>
  <si>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</si>
  <si>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</si>
  <si>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</si>
  <si>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</si>
  <si>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</si>
  <si>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</si>
  <si>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</si>
  <si>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</si>
  <si>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</si>
  <si>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</si>
  <si>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</si>
  <si>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</si>
  <si>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</si>
  <si>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</si>
  <si>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</si>
  <si>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</si>
  <si>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</si>
  <si>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</si>
  <si>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</si>
  <si>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</si>
  <si>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</si>
  <si>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</si>
  <si>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</si>
  <si>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</si>
  <si>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</si>
  <si>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</si>
  <si>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</si>
  <si>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</si>
  <si>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</si>
  <si>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</si>
  <si>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</si>
  <si>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</si>
  <si>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</si>
  <si>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</si>
  <si>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</si>
  <si>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</si>
  <si>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</si>
  <si>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</si>
  <si>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</si>
  <si>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</si>
  <si>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</si>
  <si>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</si>
  <si>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</si>
  <si>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</si>
  <si>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</si>
  <si>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</si>
  <si>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</si>
  <si>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</si>
  <si>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</si>
  <si>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</si>
  <si>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</si>
  <si>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</si>
  <si>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</si>
  <si>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</si>
  <si>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</si>
  <si>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</si>
  <si>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</si>
  <si>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</si>
  <si>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</si>
  <si>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</si>
  <si>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</si>
  <si>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</si>
  <si>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</si>
  <si>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</si>
  <si>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</si>
  <si>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</si>
  <si>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</si>
  <si>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</si>
  <si>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</si>
  <si>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</si>
  <si>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</si>
  <si>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</si>
  <si>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</si>
  <si>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</si>
  <si>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</si>
  <si>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</si>
  <si>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</si>
  <si>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</si>
  <si>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</si>
  <si>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</si>
  <si>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</si>
  <si>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</si>
  <si>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</si>
  <si>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</si>
  <si>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</si>
  <si>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</si>
  <si>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</si>
  <si>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</si>
  <si>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</si>
  <si>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</si>
  <si>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</si>
  <si>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</si>
  <si>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</si>
  <si>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</si>
  <si>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</si>
  <si>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</si>
  <si>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</si>
  <si>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</si>
  <si>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</si>
  <si>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</si>
  <si>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</si>
  <si>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</si>
  <si>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</si>
  <si>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</si>
  <si>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</si>
  <si>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</si>
  <si>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</si>
  <si>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</si>
  <si>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</si>
  <si>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</si>
  <si>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</si>
  <si>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</si>
  <si>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</si>
  <si>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</si>
  <si>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</si>
  <si>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</si>
  <si>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</si>
  <si>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</si>
  <si>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</si>
  <si>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</si>
  <si>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</si>
  <si>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</si>
  <si>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</si>
  <si>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</si>
  <si>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</si>
  <si>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</si>
  <si>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</si>
  <si>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</si>
  <si>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</si>
  <si>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</si>
  <si>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</si>
  <si>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</si>
  <si>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</si>
  <si>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</si>
  <si>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</si>
  <si>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</si>
  <si>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</si>
  <si>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</si>
  <si>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</si>
  <si>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</si>
  <si>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</si>
  <si>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</si>
  <si>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</si>
  <si>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</si>
  <si>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</si>
  <si>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</si>
  <si>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</si>
  <si>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</si>
  <si>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</si>
  <si>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</si>
  <si>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</si>
  <si>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</si>
  <si>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</si>
  <si>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</si>
  <si>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</si>
  <si>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</si>
  <si>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</si>
  <si>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</si>
  <si>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</si>
  <si>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</si>
  <si>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</si>
  <si>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</si>
  <si>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</si>
  <si>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</si>
  <si>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</si>
  <si>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</si>
  <si>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</si>
  <si>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</si>
  <si>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</si>
  <si>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</si>
  <si>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</si>
  <si>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</si>
  <si>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</si>
  <si>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</si>
  <si>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</si>
  <si>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</si>
  <si>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</si>
  <si>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</si>
  <si>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</si>
  <si>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</si>
  <si>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</si>
  <si>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</si>
  <si>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</si>
  <si>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</si>
  <si>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</si>
  <si>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</si>
  <si>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</si>
  <si>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</si>
  <si>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</si>
  <si>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</si>
  <si>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</si>
  <si>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</si>
  <si>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</si>
  <si>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</si>
  <si>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</si>
  <si>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</si>
  <si>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</si>
  <si>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</si>
  <si>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</si>
  <si>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</si>
  <si>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</si>
  <si>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</si>
  <si>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</si>
  <si>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</si>
  <si>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</si>
  <si>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</si>
  <si>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</si>
  <si>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</si>
  <si>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</si>
  <si>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</si>
  <si>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</si>
  <si>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</si>
  <si>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</si>
  <si>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</si>
  <si>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</si>
  <si>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</si>
  <si>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</si>
  <si>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</si>
  <si>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</si>
  <si>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</si>
  <si>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</si>
  <si>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</si>
  <si>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</si>
  <si>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</si>
  <si>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</si>
  <si>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</si>
  <si>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</si>
  <si>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</si>
  <si>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</si>
  <si>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</si>
  <si>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</si>
  <si>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</si>
  <si>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</si>
  <si>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</si>
  <si>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</si>
  <si>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</si>
  <si>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</si>
  <si>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</si>
  <si>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</si>
  <si>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</si>
  <si>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</si>
  <si>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</si>
  <si>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</si>
  <si>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</si>
  <si>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</si>
  <si>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</si>
  <si>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</si>
  <si>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</si>
  <si>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</si>
  <si>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</si>
  <si>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</si>
  <si>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</si>
  <si>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</si>
  <si>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</si>
  <si>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</si>
  <si>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</si>
  <si>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</si>
  <si>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</si>
  <si>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</si>
  <si>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</si>
  <si>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</si>
  <si>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</si>
  <si>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</si>
  <si>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</si>
  <si>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</si>
  <si>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</si>
  <si>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</si>
  <si>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</si>
  <si>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</si>
  <si>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</si>
  <si>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</si>
  <si>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</si>
  <si>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</si>
  <si>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</si>
  <si>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</si>
  <si>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</si>
  <si>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</si>
  <si>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</si>
  <si>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</si>
  <si>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</si>
  <si>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</si>
  <si>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</si>
  <si>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</si>
  <si>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</si>
  <si>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</si>
  <si>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</si>
  <si>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</si>
  <si>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</si>
  <si>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</si>
  <si>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</si>
  <si>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</si>
  <si>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</si>
  <si>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</si>
  <si>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</si>
  <si>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</si>
  <si>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</si>
  <si>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</si>
  <si>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</si>
  <si>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</si>
  <si>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</si>
  <si>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</si>
  <si>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</si>
  <si>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</si>
  <si>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</si>
  <si>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</si>
  <si>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</si>
  <si>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</si>
  <si>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</si>
  <si>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</si>
  <si>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</si>
  <si>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</si>
  <si>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</si>
  <si>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</si>
  <si>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</si>
  <si>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</si>
  <si>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</si>
  <si>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</si>
  <si>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</si>
  <si>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</si>
  <si>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</si>
  <si>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</si>
  <si>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</si>
  <si>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</si>
  <si>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</si>
  <si>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</si>
  <si>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</si>
  <si>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</si>
  <si>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</si>
  <si>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</si>
  <si>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</si>
  <si>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</si>
  <si>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</si>
  <si>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</si>
  <si>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</si>
  <si>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</si>
  <si>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</si>
  <si>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</si>
  <si>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</si>
  <si>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</si>
  <si>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</si>
  <si>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</si>
  <si>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</si>
  <si>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</si>
  <si>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</si>
  <si>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</si>
  <si>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</si>
  <si>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</si>
  <si>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</si>
  <si>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</si>
  <si>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</si>
  <si>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</si>
  <si>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</si>
  <si>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</si>
  <si>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</si>
  <si>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</si>
  <si>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</si>
  <si>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</si>
  <si>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</si>
  <si>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</si>
  <si>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</si>
  <si>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</si>
  <si>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</si>
  <si>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</si>
  <si>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</si>
  <si>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</si>
  <si>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</si>
  <si>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</si>
  <si>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</si>
  <si>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</si>
  <si>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</si>
  <si>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</si>
  <si>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</si>
  <si>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</si>
  <si>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</si>
  <si>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</si>
  <si>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</si>
  <si>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</si>
  <si>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</si>
  <si>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</si>
  <si>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</si>
  <si>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</si>
  <si>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</si>
  <si>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</si>
  <si>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</si>
  <si>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</si>
  <si>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</si>
  <si>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</si>
  <si>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</si>
  <si>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</si>
  <si>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</si>
  <si>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</si>
  <si>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</si>
  <si>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</si>
  <si>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</si>
  <si>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</si>
  <si>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</si>
  <si>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</si>
  <si>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</si>
  <si>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</si>
  <si>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</si>
  <si>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</si>
  <si>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</si>
  <si>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</si>
  <si>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</si>
  <si>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</si>
  <si>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</si>
  <si>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</si>
  <si>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</si>
  <si>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</si>
  <si>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</si>
  <si>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</si>
  <si>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</si>
  <si>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</si>
  <si>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</si>
  <si>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</si>
  <si>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</si>
  <si>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</si>
  <si>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</si>
  <si>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</si>
  <si>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</si>
  <si>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</si>
  <si>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</si>
  <si>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</si>
  <si>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</si>
  <si>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</si>
  <si>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</si>
  <si>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</si>
  <si>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</si>
  <si>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</si>
  <si>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</si>
  <si>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</si>
  <si>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</si>
  <si>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</si>
  <si>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</si>
  <si>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</si>
  <si>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</si>
  <si>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</si>
  <si>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</si>
  <si>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</si>
  <si>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</si>
  <si>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</si>
  <si>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</si>
  <si>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</si>
  <si>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</si>
  <si>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</si>
  <si>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</si>
  <si>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</si>
  <si>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</si>
  <si>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</si>
  <si>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</si>
  <si>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</si>
  <si>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</si>
  <si>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</si>
  <si>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</si>
  <si>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</si>
  <si>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</si>
  <si>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</si>
  <si>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</si>
  <si>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</si>
  <si>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</si>
  <si>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</si>
  <si>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</si>
  <si>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</si>
  <si>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</si>
  <si>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</si>
  <si>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</si>
  <si>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</si>
  <si>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</si>
  <si>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</si>
  <si>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</si>
  <si>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</si>
  <si>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</si>
  <si>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</si>
  <si>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</si>
  <si>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</si>
  <si>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</si>
  <si>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</si>
  <si>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</si>
  <si>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</si>
  <si>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</si>
  <si>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</si>
  <si>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</si>
  <si>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</si>
  <si>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</si>
  <si>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</si>
  <si>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</si>
  <si>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</si>
  <si>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</si>
  <si>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</si>
  <si>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</si>
  <si>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</si>
  <si>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</si>
  <si>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</si>
  <si>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</si>
  <si>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</si>
  <si>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</si>
  <si>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</si>
  <si>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</si>
  <si>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</si>
  <si>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</si>
  <si>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</si>
  <si>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</si>
  <si>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</si>
  <si>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</si>
  <si>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</si>
  <si>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</si>
  <si>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</si>
  <si>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</si>
  <si>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</si>
  <si>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</si>
  <si>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</si>
  <si>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</si>
  <si>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</si>
  <si>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</si>
  <si>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</si>
  <si>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</si>
  <si>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</si>
  <si>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</si>
  <si>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</si>
  <si>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</si>
  <si>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</si>
  <si>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</si>
  <si>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</si>
  <si>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</si>
  <si>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</si>
  <si>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</si>
  <si>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</si>
  <si>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</si>
  <si>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</si>
  <si>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</si>
  <si>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</si>
  <si>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</si>
  <si>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</si>
  <si>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</si>
  <si>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</si>
  <si>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</si>
  <si>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</si>
  <si>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</si>
  <si>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</si>
  <si>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</si>
  <si>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</si>
  <si>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</si>
  <si>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</si>
  <si>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</si>
  <si>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</si>
  <si>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</si>
  <si>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</si>
  <si>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</si>
  <si>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</si>
  <si>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</si>
  <si>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</si>
  <si>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</si>
  <si>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</si>
  <si>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</si>
  <si>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</si>
  <si>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</si>
  <si>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</si>
  <si>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</si>
  <si>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</si>
  <si>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</si>
  <si>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</si>
  <si>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</si>
  <si>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</si>
  <si>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</si>
  <si>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</si>
  <si>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</si>
  <si>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</si>
  <si>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</si>
  <si>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</si>
  <si>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</si>
  <si>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</si>
  <si>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</si>
  <si>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</si>
  <si>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</si>
  <si>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</si>
  <si>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</si>
  <si>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</si>
  <si>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</si>
  <si>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</si>
  <si>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</si>
  <si>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</si>
  <si>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</si>
  <si>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</si>
  <si>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</si>
  <si>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</si>
  <si>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</si>
  <si>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</si>
  <si>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</si>
  <si>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</si>
  <si>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</si>
  <si>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</si>
  <si>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</si>
  <si>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</si>
  <si>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</si>
  <si>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</si>
  <si>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</si>
  <si>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</si>
  <si>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</si>
  <si>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</si>
  <si>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</si>
  <si>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</si>
  <si>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</si>
  <si>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</si>
  <si>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</si>
  <si>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</si>
  <si>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</si>
  <si>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</si>
  <si>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</si>
  <si>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</si>
  <si>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</si>
  <si>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</si>
  <si>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</si>
  <si>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</si>
  <si>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</si>
  <si>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</si>
  <si>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</si>
  <si>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</si>
  <si>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</si>
  <si>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</si>
  <si>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</si>
  <si>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</si>
  <si>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</si>
  <si>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</si>
  <si>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</si>
  <si>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</si>
  <si>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</si>
  <si>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</si>
  <si>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</si>
  <si>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</si>
  <si>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</si>
  <si>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</si>
  <si>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</si>
  <si>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</si>
  <si>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</si>
  <si>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</si>
  <si>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</si>
  <si>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</si>
  <si>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</si>
  <si>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</si>
  <si>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</si>
  <si>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</si>
  <si>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</si>
  <si>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</si>
  <si>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</si>
  <si>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</si>
  <si>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</si>
  <si>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</si>
  <si>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</si>
  <si>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</si>
  <si>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</si>
  <si>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</si>
  <si>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</si>
  <si>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</si>
  <si>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</si>
  <si>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</si>
  <si>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</si>
  <si>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</si>
  <si>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</si>
  <si>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</si>
  <si>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</si>
  <si>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</si>
  <si>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</si>
  <si>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</si>
  <si>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</si>
  <si>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</si>
  <si>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</si>
  <si>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</si>
  <si>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</si>
  <si>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</si>
  <si>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</si>
  <si>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</si>
  <si>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</si>
  <si>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</si>
  <si>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</si>
  <si>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</si>
  <si>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</si>
  <si>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</si>
  <si>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</si>
  <si>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</si>
  <si>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</si>
  <si>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</si>
  <si>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</si>
  <si>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</si>
  <si>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</si>
  <si>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</si>
  <si>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</si>
  <si>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</si>
  <si>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</si>
  <si>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</si>
  <si>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</si>
  <si>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</si>
  <si>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</si>
  <si>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</si>
  <si>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</si>
  <si>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</si>
  <si>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</si>
  <si>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</si>
  <si>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</si>
  <si>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</si>
  <si>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</si>
  <si>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</si>
  <si>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</si>
  <si>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</si>
  <si>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</si>
  <si>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</si>
  <si>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</si>
  <si>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</si>
  <si>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</si>
  <si>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</si>
  <si>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</si>
  <si>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</si>
  <si>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</si>
  <si>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</si>
  <si>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</si>
  <si>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</si>
  <si>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</si>
  <si>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</si>
  <si>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</si>
  <si>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</si>
  <si>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</si>
  <si>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</si>
  <si>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</si>
  <si>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</si>
  <si>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</si>
  <si>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</si>
  <si>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</si>
  <si>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</si>
  <si>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</si>
  <si>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</si>
  <si>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</si>
  <si>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</si>
  <si>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</si>
  <si>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</si>
  <si>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</si>
  <si>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</si>
  <si>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</si>
  <si>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</si>
  <si>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</si>
  <si>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</si>
  <si>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</si>
  <si>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</si>
  <si>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</si>
  <si>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</si>
  <si>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</si>
  <si>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</si>
  <si>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</si>
  <si>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</si>
  <si>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</si>
  <si>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</si>
  <si>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</si>
  <si>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</si>
  <si>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</si>
  <si>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</si>
  <si>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</si>
  <si>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</si>
  <si>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</si>
  <si>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</si>
  <si>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</si>
  <si>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</si>
  <si>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</si>
  <si>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</si>
  <si>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</si>
  <si>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</si>
  <si>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</si>
  <si>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</si>
  <si>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</si>
  <si>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</si>
  <si>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</si>
  <si>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</si>
  <si>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</si>
  <si>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</si>
  <si>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</si>
  <si>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</si>
  <si>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</si>
  <si>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</si>
  <si>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</si>
  <si>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</si>
  <si>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</si>
  <si>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</si>
  <si>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</si>
  <si>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</si>
  <si>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</si>
  <si>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</si>
  <si>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</si>
  <si>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</si>
  <si>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</si>
  <si>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</si>
  <si>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</si>
  <si>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</si>
  <si>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</si>
  <si>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</si>
  <si>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</si>
  <si>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</si>
  <si>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</si>
  <si>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</si>
  <si>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</si>
  <si>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</si>
  <si>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</si>
  <si>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</si>
  <si>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</si>
  <si>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</si>
  <si>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</si>
  <si>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</si>
  <si>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</si>
  <si>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</si>
  <si>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</si>
  <si>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</si>
  <si>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</si>
  <si>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</si>
  <si>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</si>
  <si>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</si>
  <si>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</si>
  <si>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</si>
  <si>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</si>
  <si>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</si>
  <si>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</si>
  <si>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</si>
  <si>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</si>
  <si>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</si>
  <si>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</si>
  <si>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</si>
  <si>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</si>
  <si>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</si>
  <si>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</si>
  <si>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</si>
  <si>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</si>
  <si>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</si>
  <si>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</si>
  <si>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</si>
  <si>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</si>
  <si>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</si>
  <si>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</si>
  <si>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</si>
  <si>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</si>
  <si>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</si>
  <si>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</si>
  <si>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</si>
  <si>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</si>
  <si>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</si>
  <si>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</si>
  <si>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</si>
  <si>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</si>
  <si>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</si>
  <si>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</si>
  <si>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</si>
  <si>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</si>
  <si>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</si>
  <si>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</si>
  <si>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</si>
  <si>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</si>
  <si>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</si>
  <si>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</si>
  <si>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</si>
  <si>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</si>
  <si>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</si>
  <si>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</si>
  <si>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</si>
  <si>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</si>
  <si>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</si>
  <si>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</si>
  <si>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</si>
  <si>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</si>
  <si>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</si>
  <si>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</si>
  <si>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</si>
  <si>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</si>
  <si>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</si>
  <si>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</si>
  <si>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</si>
  <si>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</si>
  <si>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</si>
  <si>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</si>
  <si>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</si>
  <si>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</si>
  <si>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</si>
  <si>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</si>
  <si>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</si>
  <si>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</si>
  <si>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</si>
  <si>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</si>
  <si>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</si>
  <si>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</si>
  <si>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</si>
  <si>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</si>
  <si>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</si>
  <si>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</si>
  <si>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</si>
  <si>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</si>
  <si>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</si>
  <si>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</si>
  <si>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</si>
  <si>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</si>
  <si>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</si>
  <si>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</si>
  <si>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</si>
  <si>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</si>
  <si>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</si>
  <si>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</si>
  <si>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</si>
  <si>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</si>
  <si>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</si>
  <si>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</si>
  <si>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</si>
  <si>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</si>
  <si>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</si>
  <si>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</si>
  <si>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</si>
  <si>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</si>
  <si>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</si>
  <si>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</si>
  <si>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</si>
  <si>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</si>
  <si>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</si>
  <si>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</si>
  <si>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</si>
  <si>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</si>
  <si>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</si>
  <si>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</si>
  <si>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</si>
  <si>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</si>
  <si>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</si>
  <si>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</si>
  <si>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</si>
  <si>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</si>
  <si>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</si>
  <si>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</si>
  <si>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</si>
  <si>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</si>
  <si>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</si>
  <si>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</si>
  <si>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</si>
  <si>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</si>
  <si>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</si>
  <si>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</si>
  <si>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</si>
  <si>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</si>
  <si>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</si>
  <si>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</si>
  <si>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</si>
  <si>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</si>
  <si>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</si>
  <si>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</si>
  <si>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</si>
  <si>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</si>
  <si>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</si>
  <si>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</si>
  <si>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</si>
  <si>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</si>
  <si>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</si>
  <si>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</si>
  <si>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</si>
  <si>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</si>
  <si>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</si>
  <si>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</si>
  <si>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</si>
  <si>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</si>
  <si>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</si>
  <si>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</si>
  <si>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</si>
  <si>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</si>
  <si>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</si>
  <si>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</si>
  <si>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</si>
  <si>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</si>
  <si>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</si>
  <si>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</si>
  <si>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</si>
  <si>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</si>
  <si>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</si>
  <si>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</si>
  <si>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</si>
  <si>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</si>
  <si>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</si>
  <si>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</si>
  <si>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</si>
  <si>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</si>
  <si>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</si>
  <si>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</si>
  <si>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</si>
  <si>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</si>
  <si>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</si>
  <si>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</si>
  <si>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</si>
  <si>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</si>
  <si>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</si>
  <si>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</si>
  <si>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</si>
  <si>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</si>
  <si>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</si>
  <si>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</si>
  <si>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</si>
  <si>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</si>
  <si>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</si>
  <si>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</si>
  <si>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</si>
  <si>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</si>
  <si>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</si>
  <si>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</si>
  <si>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</si>
  <si>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</si>
  <si>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</si>
  <si>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</si>
  <si>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</si>
  <si>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</si>
  <si>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</si>
  <si>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</si>
  <si>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</si>
  <si>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</si>
  <si>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</si>
  <si>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</si>
  <si>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</si>
  <si>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</si>
  <si>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</si>
  <si>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</si>
  <si>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</si>
  <si>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</si>
  <si>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</si>
  <si>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</si>
  <si>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</si>
  <si>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</si>
  <si>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</si>
  <si>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</si>
  <si>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</si>
  <si>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</si>
  <si>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</si>
  <si>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</si>
  <si>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</si>
  <si>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</si>
  <si>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</si>
  <si>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</si>
  <si>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</si>
  <si>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</si>
  <si>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</si>
  <si>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</si>
  <si>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</si>
  <si>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</si>
  <si>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</si>
  <si>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</si>
  <si>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</si>
  <si>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</si>
  <si>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</si>
  <si>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</si>
  <si>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</si>
  <si>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</si>
  <si>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</si>
  <si>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</si>
  <si>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</si>
  <si>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</si>
  <si>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</si>
  <si>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</si>
  <si>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</si>
  <si>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</si>
  <si>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</si>
  <si>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</si>
  <si>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</si>
  <si>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</si>
  <si>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</si>
  <si>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</si>
  <si>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</si>
  <si>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</si>
  <si>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</si>
  <si>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</si>
  <si>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</si>
  <si>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</si>
  <si>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</si>
  <si>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</si>
  <si>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</si>
  <si>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</si>
  <si>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</si>
  <si>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</si>
  <si>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</si>
  <si>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</si>
  <si>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</si>
  <si>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</si>
  <si>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</si>
  <si>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</si>
  <si>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</si>
  <si>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</si>
  <si>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</si>
  <si>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</si>
  <si>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</si>
  <si>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</si>
  <si>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</si>
  <si>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</si>
  <si>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</si>
  <si>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</si>
  <si>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</si>
  <si>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</si>
  <si>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</si>
  <si>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</si>
  <si>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</si>
  <si>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</si>
  <si>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</si>
  <si>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</si>
  <si>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</si>
  <si>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</si>
  <si>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</si>
  <si>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</si>
  <si>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</si>
  <si>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</si>
  <si>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</si>
  <si>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</si>
  <si>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</si>
  <si>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</si>
  <si>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</si>
  <si>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</si>
  <si>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</si>
  <si>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</si>
  <si>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</si>
  <si>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</si>
  <si>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</si>
  <si>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</si>
  <si>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</si>
  <si>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</si>
  <si>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</si>
  <si>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</si>
  <si>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</si>
  <si>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</si>
  <si>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</si>
  <si>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</si>
  <si>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</si>
  <si>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</si>
  <si>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</si>
  <si>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</si>
  <si>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</si>
  <si>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</si>
  <si>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</si>
  <si>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</si>
  <si>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</si>
  <si>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</si>
  <si>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</si>
  <si>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</si>
  <si>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</si>
  <si>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</si>
  <si>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</si>
  <si>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</si>
  <si>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</si>
  <si>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</si>
  <si>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</si>
  <si>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</si>
  <si>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</si>
  <si>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</si>
  <si>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</si>
  <si>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</si>
  <si>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</si>
  <si>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</si>
  <si>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</si>
  <si>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</si>
  <si>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</si>
  <si>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</si>
  <si>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</si>
  <si>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</si>
  <si>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</si>
  <si>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</si>
  <si>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</si>
  <si>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</si>
  <si>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</si>
  <si>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</si>
  <si>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</si>
  <si>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</si>
  <si>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</si>
  <si>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</si>
  <si>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</si>
  <si>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</si>
  <si>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</si>
  <si>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</si>
  <si>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</si>
  <si>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</si>
  <si>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</si>
  <si>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</si>
  <si>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</si>
  <si>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</si>
  <si>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</si>
  <si>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</si>
  <si>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</si>
  <si>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</si>
  <si>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</si>
  <si>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</si>
  <si>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</si>
  <si>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</si>
  <si>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</si>
  <si>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</si>
  <si>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</si>
  <si>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</si>
  <si>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</si>
  <si>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</si>
  <si>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</si>
  <si>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</si>
  <si>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</si>
  <si>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</si>
  <si>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</si>
  <si>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</si>
  <si>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</si>
  <si>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</si>
  <si>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</si>
  <si>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</si>
  <si>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</si>
  <si>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</si>
  <si>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</si>
  <si>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</si>
  <si>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</si>
  <si>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</si>
  <si>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</si>
  <si>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</si>
  <si>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</si>
  <si>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</si>
  <si>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</si>
  <si>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</si>
  <si>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</si>
  <si>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</si>
  <si>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</si>
  <si>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</si>
  <si>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</si>
  <si>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</si>
  <si>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</si>
  <si>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</si>
  <si>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</si>
  <si>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</si>
  <si>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</si>
  <si>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</si>
  <si>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</si>
  <si>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</si>
  <si>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</si>
  <si>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</si>
  <si>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</si>
  <si>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</si>
  <si>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</si>
  <si>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</si>
  <si>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</si>
  <si>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</si>
  <si>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</si>
  <si>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</si>
  <si>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</si>
  <si>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</si>
  <si>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</si>
  <si>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</si>
  <si>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</si>
  <si>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</si>
  <si>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</si>
  <si>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</si>
  <si>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</si>
  <si>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</si>
  <si>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</si>
  <si>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</si>
  <si>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</si>
  <si>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</si>
  <si>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</si>
  <si>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</si>
  <si>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</si>
  <si>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</si>
  <si>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</si>
  <si>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</si>
  <si>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</si>
  <si>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</si>
  <si>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</si>
  <si>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</si>
  <si>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</si>
  <si>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</si>
  <si>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</si>
  <si>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</si>
  <si>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</si>
  <si>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</si>
  <si>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</si>
  <si>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</si>
  <si>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</si>
  <si>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</si>
  <si>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</si>
  <si>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</si>
  <si>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</si>
  <si>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</si>
  <si>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</si>
  <si>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</si>
  <si>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</si>
  <si>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</si>
  <si>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</si>
  <si>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</si>
  <si>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</si>
  <si>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</si>
  <si>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</si>
  <si>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</si>
  <si>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</si>
  <si>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</si>
  <si>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</si>
  <si>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</si>
  <si>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</si>
  <si>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</si>
  <si>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</si>
  <si>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</si>
  <si>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</si>
  <si>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</si>
  <si>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</si>
  <si>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</si>
  <si>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</si>
  <si>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</si>
  <si>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</si>
  <si>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</si>
  <si>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</si>
  <si>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</si>
  <si>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</si>
  <si>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</si>
  <si>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</si>
  <si>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</si>
  <si>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</si>
  <si>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</si>
  <si>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</si>
  <si>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</si>
  <si>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</si>
  <si>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</si>
  <si>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</si>
  <si>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</si>
  <si>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</si>
  <si>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</si>
  <si>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</si>
  <si>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</si>
  <si>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</si>
  <si>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</si>
  <si>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</si>
  <si>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</si>
  <si>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</si>
  <si>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</si>
  <si>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</si>
  <si>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</si>
  <si>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</si>
  <si>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</si>
  <si>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</si>
  <si>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</si>
  <si>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</si>
  <si>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</si>
  <si>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</si>
  <si>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</si>
  <si>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</si>
  <si>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</si>
  <si>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</si>
  <si>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</si>
  <si>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</si>
  <si>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</si>
  <si>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</si>
  <si>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</si>
  <si>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</si>
  <si>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</si>
  <si>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</si>
  <si>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</si>
  <si>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</si>
  <si>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</si>
  <si>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</si>
  <si>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</si>
  <si>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</si>
  <si>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</si>
  <si>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</si>
  <si>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</si>
  <si>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</si>
  <si>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</si>
  <si>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</si>
  <si>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</si>
  <si>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</si>
  <si>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</si>
  <si>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</si>
  <si>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</si>
  <si>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</si>
  <si>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</si>
  <si>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</si>
  <si>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</si>
  <si>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</si>
  <si>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</si>
  <si>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</si>
  <si>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</si>
  <si>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</si>
  <si>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</si>
  <si>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</si>
  <si>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</si>
  <si>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</si>
  <si>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</si>
  <si>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</si>
  <si>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</si>
  <si>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</si>
  <si>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</si>
  <si>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</si>
  <si>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</si>
  <si>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</si>
  <si>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</si>
  <si>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</si>
  <si>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</si>
  <si>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</si>
  <si>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</si>
  <si>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</si>
  <si>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</si>
  <si>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</si>
  <si>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</si>
  <si>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</si>
  <si>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</si>
  <si>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</si>
  <si>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</si>
  <si>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</si>
  <si>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</si>
  <si>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</si>
  <si>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</si>
  <si>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</si>
  <si>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</si>
  <si>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</si>
  <si>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</si>
  <si>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</si>
  <si>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</si>
  <si>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</si>
  <si>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</si>
  <si>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</si>
  <si>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</si>
  <si>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</si>
  <si>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</si>
  <si>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</si>
  <si>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</si>
  <si>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</si>
  <si>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</si>
  <si>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</si>
  <si>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</si>
  <si>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</si>
  <si>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</si>
  <si>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</si>
  <si>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</si>
  <si>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</si>
  <si>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</si>
  <si>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</si>
  <si>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</si>
  <si>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</si>
  <si>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</si>
  <si>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</si>
  <si>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</si>
  <si>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</si>
  <si>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</si>
  <si>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</si>
  <si>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</si>
  <si>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</si>
  <si>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</si>
  <si>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</si>
  <si>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</si>
  <si>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</si>
  <si>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</si>
  <si>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</si>
  <si>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</si>
  <si>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</si>
  <si>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</si>
  <si>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</si>
  <si>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</si>
  <si>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</si>
  <si>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</si>
  <si>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</si>
  <si>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</si>
  <si>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</si>
  <si>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</si>
  <si>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</si>
  <si>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</si>
  <si>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</si>
  <si>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</si>
  <si>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</si>
  <si>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</si>
  <si>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</si>
  <si>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</si>
  <si>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</si>
  <si>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</si>
  <si>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</si>
  <si>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</si>
  <si>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</si>
  <si>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</si>
  <si>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</si>
  <si>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</si>
  <si>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</si>
  <si>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</si>
  <si>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</si>
  <si>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</si>
  <si>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</si>
  <si>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</si>
  <si>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</si>
  <si>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</si>
  <si>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</si>
  <si>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</si>
  <si>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</si>
  <si>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</si>
  <si>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</si>
  <si>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</si>
  <si>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</si>
  <si>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</si>
  <si>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</si>
  <si>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</si>
  <si>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</si>
  <si>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</si>
  <si>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</si>
  <si>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</si>
  <si>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</si>
  <si>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</si>
  <si>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</si>
  <si>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</si>
  <si>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</si>
  <si>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</si>
  <si>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</si>
  <si>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</si>
  <si>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</si>
  <si>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</si>
  <si>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</si>
  <si>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</si>
  <si>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</si>
  <si>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</si>
  <si>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</si>
  <si>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</si>
  <si>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</si>
  <si>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</si>
  <si>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</si>
  <si>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</si>
  <si>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</si>
  <si>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</si>
  <si>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</si>
  <si>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</si>
  <si>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</si>
  <si>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</si>
  <si>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</si>
  <si>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</si>
  <si>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</si>
  <si>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</si>
  <si>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</si>
  <si>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</si>
  <si>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</si>
  <si>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</si>
  <si>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</si>
  <si>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</si>
  <si>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</si>
  <si>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</si>
  <si>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</si>
  <si>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</si>
  <si>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</si>
  <si>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</si>
  <si>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</si>
  <si>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</si>
  <si>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</si>
  <si>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</si>
  <si>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</si>
  <si>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</si>
  <si>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</si>
  <si>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</si>
  <si>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</si>
  <si>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</si>
  <si>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</si>
  <si>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</si>
  <si>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</si>
  <si>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</si>
  <si>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</si>
  <si>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</si>
  <si>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</si>
  <si>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</si>
  <si>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</si>
  <si>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</si>
  <si>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</si>
  <si>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</si>
  <si>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</si>
  <si>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</si>
  <si>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</si>
  <si>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</si>
  <si>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</si>
  <si>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</si>
  <si>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</si>
  <si>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</si>
  <si>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</si>
  <si>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</si>
  <si>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</si>
  <si>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</si>
  <si>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</si>
  <si>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</si>
  <si>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</si>
  <si>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</si>
  <si>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</si>
  <si>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</si>
  <si>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</si>
  <si>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</si>
  <si>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</si>
  <si>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</si>
  <si>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</si>
  <si>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</si>
  <si>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</si>
  <si>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</si>
  <si>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</si>
  <si>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</si>
  <si>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</si>
  <si>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</si>
  <si>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</si>
  <si>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</si>
  <si>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</si>
  <si>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</si>
  <si>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</si>
  <si>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</si>
  <si>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</si>
  <si>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</si>
  <si>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</si>
  <si>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</si>
  <si>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</si>
  <si>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</si>
  <si>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</si>
  <si>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</si>
  <si>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</si>
  <si>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</si>
  <si>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</si>
  <si>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</si>
  <si>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</si>
  <si>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</si>
  <si>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</si>
  <si>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</si>
  <si>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</si>
  <si>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</si>
  <si>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</si>
  <si>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</si>
  <si>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</si>
  <si>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</si>
  <si>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</si>
  <si>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</si>
  <si>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</si>
  <si>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</si>
  <si>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</si>
  <si>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</si>
  <si>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</si>
  <si>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</si>
  <si>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</si>
  <si>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</si>
  <si>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</si>
  <si>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</si>
  <si>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</si>
  <si>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</si>
  <si>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</si>
  <si>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</si>
  <si>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</si>
  <si>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</si>
  <si>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</si>
  <si>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</si>
  <si>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</si>
  <si>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</si>
  <si>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</si>
  <si>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</si>
  <si>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</si>
  <si>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</si>
  <si>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</si>
  <si>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</si>
  <si>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</si>
  <si>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</si>
  <si>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</si>
  <si>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</si>
  <si>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</si>
  <si>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</si>
  <si>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</si>
  <si>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</si>
  <si>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</si>
  <si>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</si>
  <si>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</si>
  <si>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</si>
  <si>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</si>
  <si>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</si>
  <si>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</si>
  <si>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</si>
  <si>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</si>
  <si>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</si>
  <si>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</si>
  <si>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</si>
  <si>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</si>
  <si>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</si>
  <si>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</si>
  <si>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</si>
  <si>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</si>
  <si>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</si>
  <si>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</si>
  <si>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</si>
  <si>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</si>
  <si>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</si>
  <si>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</si>
  <si>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</si>
  <si>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</si>
  <si>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</si>
  <si>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</si>
  <si>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</si>
  <si>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</si>
  <si>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</si>
  <si>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</si>
  <si>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</si>
  <si>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</si>
  <si>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</si>
  <si>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</si>
  <si>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</si>
  <si>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</si>
  <si>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</si>
  <si>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</si>
  <si>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</si>
  <si>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</si>
  <si>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</si>
  <si>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</si>
  <si>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</si>
  <si>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</si>
  <si>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</si>
  <si>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</si>
  <si>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</si>
  <si>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</si>
  <si>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</si>
  <si>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</si>
  <si>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</si>
  <si>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</si>
  <si>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</si>
  <si>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</si>
  <si>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</si>
  <si>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</si>
  <si>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</si>
  <si>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</si>
  <si>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</si>
  <si>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</si>
  <si>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</si>
  <si>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</si>
  <si>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</si>
  <si>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</si>
  <si>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</si>
  <si>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</si>
  <si>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</si>
  <si>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</si>
  <si>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</si>
  <si>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</si>
  <si>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</si>
  <si>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</si>
  <si>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</si>
  <si>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</si>
  <si>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</si>
  <si>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</si>
  <si>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</si>
  <si>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</si>
  <si>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</si>
  <si>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</si>
  <si>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</si>
  <si>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</si>
  <si>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</si>
  <si>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</si>
  <si>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</si>
  <si>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</si>
  <si>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</si>
  <si>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</si>
  <si>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</si>
  <si>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</si>
  <si>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</si>
  <si>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</si>
  <si>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</si>
  <si>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</si>
  <si>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</si>
  <si>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</si>
  <si>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</si>
  <si>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</si>
  <si>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</si>
  <si>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</si>
  <si>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</si>
  <si>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</si>
  <si>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</si>
  <si>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</si>
  <si>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</si>
  <si>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</si>
  <si>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</si>
  <si>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</si>
  <si>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</si>
  <si>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</si>
  <si>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</si>
  <si>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</si>
  <si>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</si>
  <si>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</si>
  <si>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</si>
  <si>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</si>
  <si>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</si>
  <si>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</si>
  <si>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</si>
  <si>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</si>
  <si>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</si>
  <si>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</si>
  <si>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</si>
  <si>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</si>
  <si>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</si>
  <si>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</si>
  <si>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</si>
  <si>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</si>
  <si>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</si>
  <si>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</si>
  <si>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</si>
  <si>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</si>
  <si>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</si>
  <si>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</si>
  <si>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</si>
  <si>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</si>
  <si>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</si>
  <si>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</si>
  <si>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</si>
  <si>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</si>
  <si>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</si>
  <si>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</si>
  <si>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</si>
  <si>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</si>
  <si>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</si>
  <si>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</si>
  <si>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</si>
  <si>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</si>
  <si>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</si>
  <si>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</si>
  <si>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</si>
  <si>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</si>
  <si>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</si>
  <si>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</si>
  <si>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</si>
  <si>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</si>
  <si>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</si>
  <si>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</si>
  <si>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</si>
  <si>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</si>
  <si>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</si>
  <si>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</si>
  <si>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</si>
  <si>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</si>
  <si>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</si>
  <si>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</si>
  <si>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</si>
  <si>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</si>
  <si>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</si>
  <si>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</si>
  <si>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</si>
  <si>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</si>
  <si>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</si>
  <si>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</si>
  <si>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</si>
  <si>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</si>
  <si>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</si>
  <si>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</si>
  <si>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</si>
  <si>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</si>
  <si>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</si>
  <si>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</si>
  <si>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</si>
  <si>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</si>
  <si>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</si>
  <si>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</si>
  <si>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</si>
  <si>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</si>
  <si>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</si>
  <si>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</si>
  <si>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</si>
  <si>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</si>
  <si>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</si>
  <si>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</si>
  <si>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</si>
  <si>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</si>
  <si>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</si>
  <si>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</si>
  <si>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</si>
  <si>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</si>
  <si>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</si>
  <si>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</si>
  <si>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</si>
  <si>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</si>
  <si>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</si>
  <si>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</si>
  <si>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</si>
  <si>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</si>
  <si>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</si>
  <si>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</si>
  <si>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</si>
  <si>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</si>
  <si>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</si>
  <si>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</si>
  <si>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</si>
  <si>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</si>
  <si>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</si>
  <si>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</si>
  <si>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</si>
  <si>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</si>
  <si>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</si>
  <si>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</si>
  <si>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</si>
  <si>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</si>
  <si>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</si>
  <si>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</si>
  <si>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</si>
  <si>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</si>
  <si>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</si>
  <si>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</si>
  <si>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</si>
  <si>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</si>
  <si>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</si>
  <si>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</si>
  <si>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</si>
  <si>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</si>
  <si>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</si>
  <si>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</si>
  <si>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</si>
  <si>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</si>
  <si>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</si>
  <si>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</si>
  <si>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</si>
  <si>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</si>
  <si>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</si>
  <si>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</si>
  <si>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</si>
  <si>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</si>
  <si>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</si>
  <si>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</si>
  <si>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</si>
  <si>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</si>
  <si>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</si>
  <si>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</si>
  <si>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</si>
  <si>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</si>
  <si>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</si>
  <si>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</si>
  <si>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</si>
  <si>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</si>
  <si>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</si>
  <si>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</si>
  <si>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</si>
  <si>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</si>
  <si>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</si>
  <si>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</si>
  <si>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</si>
  <si>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</si>
  <si>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</si>
  <si>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</si>
  <si>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</si>
  <si>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</si>
  <si>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</si>
  <si>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</si>
  <si>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</si>
  <si>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</si>
  <si>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</si>
  <si>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</si>
  <si>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</si>
  <si>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</si>
  <si>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</si>
  <si>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</si>
  <si>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</si>
  <si>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</si>
  <si>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</si>
  <si>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</si>
  <si>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</si>
  <si>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</si>
  <si>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</si>
  <si>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</si>
  <si>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</si>
  <si>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</si>
  <si>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</si>
  <si>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</si>
  <si>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</si>
  <si>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</si>
  <si>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</si>
  <si>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</si>
  <si>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</si>
  <si>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</si>
  <si>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</si>
  <si>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</si>
  <si>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</si>
  <si>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</si>
  <si>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</si>
  <si>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</si>
  <si>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</si>
  <si>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</si>
  <si>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</si>
  <si>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</si>
  <si>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</si>
  <si>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</si>
  <si>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</si>
  <si>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</si>
  <si>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</si>
  <si>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</si>
  <si>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</si>
  <si>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</si>
  <si>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</si>
  <si>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</si>
  <si>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</si>
  <si>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</si>
  <si>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</si>
  <si>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</si>
  <si>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</si>
  <si>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</si>
  <si>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</si>
  <si>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</si>
  <si>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</si>
  <si>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</si>
  <si>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</si>
  <si>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</si>
  <si>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</si>
  <si>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</si>
  <si>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</si>
  <si>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</si>
  <si>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</si>
  <si>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</si>
  <si>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</si>
  <si>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</si>
  <si>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</si>
  <si>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</si>
  <si>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</si>
  <si>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</si>
  <si>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</si>
  <si>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</si>
  <si>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</si>
  <si>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</si>
  <si>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</si>
  <si>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</si>
  <si>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</si>
  <si>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</si>
  <si>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</si>
  <si>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</si>
  <si>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</si>
  <si>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</si>
  <si>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</si>
  <si>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</si>
  <si>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</si>
  <si>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</si>
  <si>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</si>
  <si>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</si>
  <si>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</si>
  <si>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</si>
  <si>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</si>
  <si>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</si>
  <si>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</si>
  <si>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</si>
  <si>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</si>
  <si>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</si>
  <si>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</si>
  <si>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</si>
  <si>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</si>
  <si>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</si>
  <si>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</si>
  <si>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</si>
  <si>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</si>
  <si>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</si>
  <si>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</si>
  <si>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</si>
  <si>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</si>
  <si>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</si>
  <si>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</si>
  <si>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</si>
  <si>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</si>
  <si>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</si>
  <si>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</si>
  <si>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</si>
  <si>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</si>
  <si>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</si>
  <si>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</si>
  <si>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</si>
  <si>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</si>
  <si>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</si>
  <si>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</si>
  <si>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</si>
  <si>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</si>
  <si>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</si>
  <si>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</si>
  <si>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</si>
  <si>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</si>
  <si>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</si>
  <si>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</si>
  <si>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</si>
  <si>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</si>
  <si>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</si>
  <si>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</si>
  <si>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</si>
  <si>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</si>
  <si>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</si>
  <si>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</si>
  <si>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</si>
  <si>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</si>
  <si>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</si>
  <si>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</si>
  <si>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</si>
  <si>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</si>
  <si>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</si>
  <si>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</si>
  <si>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</si>
  <si>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</si>
  <si>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</si>
  <si>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</si>
  <si>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</si>
  <si>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</si>
  <si>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</si>
  <si>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</si>
  <si>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</si>
  <si>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</si>
  <si>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</si>
  <si>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</si>
  <si>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</si>
  <si>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</si>
  <si>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</si>
  <si>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</si>
  <si>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</si>
  <si>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</si>
  <si>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</si>
  <si>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</si>
  <si>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</si>
  <si>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</si>
  <si>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</si>
  <si>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</si>
  <si>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</si>
  <si>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</si>
  <si>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</si>
  <si>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</si>
  <si>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</si>
  <si>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</si>
  <si>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</si>
  <si>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</si>
  <si>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</si>
  <si>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</si>
  <si>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</si>
  <si>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</si>
  <si>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</si>
  <si>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</si>
  <si>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</si>
  <si>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</si>
  <si>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</si>
  <si>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</si>
  <si>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</si>
  <si>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</si>
  <si>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</si>
  <si>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</si>
  <si>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</si>
  <si>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</si>
  <si>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</si>
  <si>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</si>
  <si>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</si>
  <si>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</si>
  <si>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</si>
  <si>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</si>
  <si>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</si>
  <si>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</si>
  <si>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</si>
  <si>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</si>
  <si>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</si>
  <si>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</si>
  <si>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</si>
  <si>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</si>
  <si>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</si>
  <si>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</si>
  <si>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</si>
  <si>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</si>
  <si>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</si>
  <si>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</si>
  <si>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</si>
  <si>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</si>
  <si>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</si>
  <si>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</si>
  <si>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</si>
  <si>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</si>
  <si>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</si>
  <si>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</si>
  <si>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</si>
  <si>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</si>
  <si>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</si>
  <si>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</si>
  <si>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</si>
  <si>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</si>
  <si>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</si>
  <si>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</si>
  <si>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</si>
  <si>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</si>
  <si>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</si>
  <si>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</si>
  <si>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</si>
  <si>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</si>
  <si>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</si>
  <si>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</si>
  <si>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</si>
  <si>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</si>
  <si>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</si>
  <si>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</si>
  <si>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</si>
  <si>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</si>
  <si>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</si>
  <si>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</si>
  <si>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</si>
  <si>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</si>
  <si>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</si>
  <si>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</si>
  <si>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</si>
  <si>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</si>
  <si>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</si>
  <si>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</si>
  <si>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</si>
  <si>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</si>
  <si>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</si>
  <si>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</si>
  <si>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</si>
  <si>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</si>
  <si>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</si>
  <si>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</si>
  <si>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</si>
  <si>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</si>
  <si>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</si>
  <si>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</si>
  <si>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</si>
  <si>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</si>
  <si>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</si>
  <si>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</si>
  <si>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</si>
  <si>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</si>
  <si>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</si>
  <si>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</si>
  <si>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</si>
  <si>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</si>
  <si>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</si>
  <si>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</si>
  <si>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</si>
  <si>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</si>
  <si>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</si>
  <si>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</si>
  <si>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</si>
  <si>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</si>
  <si>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</si>
  <si>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</si>
  <si>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</si>
  <si>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</si>
  <si>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</si>
  <si>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</si>
  <si>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</si>
  <si>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</si>
  <si>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</si>
  <si>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</si>
  <si>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</si>
  <si>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</si>
  <si>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</si>
  <si>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</si>
  <si>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</si>
  <si>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</si>
  <si>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</si>
  <si>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</si>
  <si>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</si>
  <si>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</si>
  <si>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</si>
  <si>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</si>
  <si>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</si>
  <si>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</si>
  <si>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</si>
  <si>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</si>
  <si>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</si>
  <si>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</si>
  <si>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</si>
  <si>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</si>
  <si>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</si>
  <si>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</si>
  <si>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</si>
  <si>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</si>
  <si>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</si>
  <si>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</si>
  <si>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</si>
  <si>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</si>
  <si>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</si>
  <si>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</si>
  <si>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</si>
  <si>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</si>
  <si>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</si>
  <si>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</si>
  <si>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</si>
  <si>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</si>
  <si>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</si>
  <si>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</si>
  <si>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</si>
  <si>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</si>
  <si>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</si>
  <si>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</si>
  <si>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</si>
  <si>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</si>
  <si>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</si>
  <si>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</si>
  <si>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</si>
  <si>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</si>
  <si>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</si>
  <si>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</si>
  <si>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</si>
  <si>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</si>
  <si>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</si>
  <si>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</si>
  <si>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</si>
  <si>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</si>
  <si>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</si>
  <si>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</si>
  <si>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</si>
  <si>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</si>
  <si>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</si>
  <si>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</si>
  <si>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</si>
  <si>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</si>
  <si>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</si>
  <si>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</si>
  <si>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</si>
  <si>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</si>
  <si>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</si>
  <si>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</si>
  <si>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</si>
  <si>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</si>
  <si>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</si>
  <si>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</si>
  <si>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</si>
  <si>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</si>
  <si>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</si>
  <si>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</si>
  <si>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</si>
  <si>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</si>
  <si>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</si>
  <si>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</si>
  <si>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</si>
  <si>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</si>
  <si>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</si>
  <si>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</si>
  <si>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</si>
  <si>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</si>
  <si>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</si>
  <si>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</si>
  <si>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</si>
  <si>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</si>
  <si>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</si>
  <si>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</si>
  <si>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</si>
  <si>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</si>
  <si>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</si>
  <si>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</si>
  <si>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</si>
  <si>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</si>
  <si>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</si>
  <si>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</si>
  <si>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</si>
  <si>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</si>
  <si>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</si>
  <si>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</si>
  <si>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</si>
  <si>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</si>
  <si>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</si>
  <si>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</si>
  <si>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</si>
  <si>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</si>
  <si>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</si>
  <si>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</si>
  <si>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</si>
  <si>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</si>
  <si>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</si>
  <si>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</si>
  <si>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</si>
  <si>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</si>
  <si>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</si>
  <si>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</si>
  <si>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</si>
  <si>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</si>
  <si>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</si>
  <si>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</si>
  <si>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</si>
  <si>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</si>
  <si>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</si>
  <si>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</si>
  <si>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</si>
  <si>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</si>
  <si>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</si>
  <si>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</si>
  <si>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</si>
  <si>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</si>
  <si>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</si>
  <si>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</si>
  <si>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</si>
  <si>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</si>
  <si>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</si>
  <si>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</si>
  <si>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</si>
  <si>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</si>
  <si>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</si>
  <si>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</si>
  <si>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</si>
  <si>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</si>
  <si>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</si>
  <si>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</si>
  <si>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</si>
  <si>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</si>
  <si>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</si>
  <si>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</si>
  <si>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</si>
  <si>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</si>
  <si>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</si>
  <si>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</si>
  <si>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</si>
  <si>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</si>
  <si>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</si>
  <si>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</si>
  <si>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</si>
  <si>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</si>
  <si>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</si>
  <si>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</si>
  <si>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</si>
  <si>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</si>
  <si>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</si>
  <si>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</si>
  <si>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</si>
  <si>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</si>
  <si>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</si>
  <si>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</si>
  <si>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</si>
  <si>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</si>
  <si>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</si>
  <si>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</si>
  <si>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</si>
  <si>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</si>
  <si>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</si>
  <si>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</si>
  <si>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</si>
  <si>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</si>
  <si>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</si>
  <si>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</si>
  <si>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</si>
  <si>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</si>
  <si>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</si>
  <si>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</si>
  <si>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</si>
  <si>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</si>
  <si>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</si>
  <si>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</si>
  <si>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</si>
  <si>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</si>
  <si>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</si>
  <si>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</si>
  <si>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</si>
  <si>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</si>
  <si>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</si>
  <si>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</si>
  <si>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</si>
  <si>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</si>
  <si>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</si>
  <si>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</si>
  <si>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</si>
  <si>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</si>
  <si>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</si>
  <si>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</si>
  <si>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</si>
  <si>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</si>
  <si>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</si>
  <si>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</si>
  <si>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</si>
  <si>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</si>
  <si>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</si>
  <si>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</si>
  <si>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</si>
  <si>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</si>
  <si>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</si>
  <si>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</si>
  <si>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</si>
  <si>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</si>
  <si>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</si>
  <si>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</si>
  <si>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</si>
  <si>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</si>
  <si>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</si>
  <si>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</si>
  <si>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</si>
  <si>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</si>
  <si>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</si>
  <si>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</si>
  <si>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</si>
  <si>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</si>
  <si>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</si>
  <si>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</si>
  <si>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</si>
  <si>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</si>
  <si>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</si>
  <si>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</si>
  <si>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</si>
  <si>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</si>
  <si>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</si>
  <si>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</si>
  <si>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</si>
  <si>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</si>
  <si>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</si>
  <si>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</si>
  <si>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</si>
  <si>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</si>
  <si>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</si>
  <si>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</si>
  <si>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</si>
  <si>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</si>
  <si>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</si>
  <si>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</si>
  <si>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</si>
  <si>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</si>
  <si>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</si>
  <si>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</si>
  <si>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</si>
  <si>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</si>
  <si>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</si>
  <si>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</si>
  <si>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</si>
  <si>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</si>
  <si>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</si>
  <si>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</si>
  <si>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</si>
  <si>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</si>
  <si>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</si>
  <si>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</si>
  <si>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</si>
  <si>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</si>
  <si>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</si>
  <si>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</si>
  <si>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</si>
  <si>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</si>
  <si>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</si>
  <si>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</si>
  <si>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</si>
  <si>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</si>
  <si>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</si>
  <si>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</si>
  <si>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</si>
  <si>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</si>
  <si>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</si>
  <si>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</si>
  <si>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</si>
  <si>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</si>
  <si>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</si>
  <si>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</si>
  <si>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</si>
  <si>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</si>
  <si>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</si>
  <si>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</si>
  <si>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</si>
  <si>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</si>
  <si>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</si>
  <si>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</si>
  <si>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</si>
  <si>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</si>
  <si>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</si>
  <si>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</si>
  <si>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</si>
  <si>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</si>
  <si>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</si>
  <si>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</si>
  <si>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</si>
  <si>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</si>
  <si>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</si>
  <si>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</si>
  <si>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</si>
  <si>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</si>
  <si>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</si>
  <si>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</si>
  <si>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</si>
  <si>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</si>
  <si>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</si>
  <si>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</si>
  <si>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</si>
  <si>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</si>
  <si>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</si>
  <si>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</si>
  <si>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</si>
  <si>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</si>
  <si>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</si>
  <si>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</si>
  <si>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</si>
  <si>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</si>
  <si>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</si>
  <si>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</si>
  <si>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</si>
  <si>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</si>
  <si>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</si>
  <si>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</si>
  <si>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</si>
  <si>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</si>
  <si>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</si>
  <si>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</si>
  <si>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</si>
  <si>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</si>
  <si>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</si>
  <si>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</si>
  <si>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</si>
  <si>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</si>
  <si>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</si>
  <si>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</si>
  <si>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</si>
  <si>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</si>
  <si>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</si>
  <si>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</si>
  <si>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</si>
  <si>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</si>
  <si>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</si>
  <si>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</si>
  <si>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</si>
  <si>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</si>
  <si>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</si>
  <si>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</si>
  <si>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</si>
  <si>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</si>
  <si>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</si>
  <si>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</si>
  <si>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</si>
  <si>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</si>
  <si>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</si>
  <si>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</si>
  <si>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</si>
  <si>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</si>
  <si>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</si>
  <si>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</si>
  <si>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</si>
  <si>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</si>
  <si>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</si>
  <si>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</si>
  <si>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</si>
  <si>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</si>
  <si>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</si>
  <si>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</si>
  <si>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</si>
  <si>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</si>
  <si>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</si>
  <si>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</si>
  <si>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</si>
  <si>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</si>
  <si>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</si>
  <si>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</si>
  <si>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</si>
  <si>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</si>
  <si>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</si>
  <si>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</si>
  <si>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</si>
  <si>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</si>
  <si>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</si>
  <si>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</si>
  <si>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</si>
  <si>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</si>
  <si>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</si>
  <si>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</si>
  <si>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</si>
  <si>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</si>
  <si>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</si>
  <si>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</si>
  <si>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</si>
  <si>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</si>
  <si>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</si>
  <si>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</si>
  <si>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</si>
  <si>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</si>
  <si>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</si>
  <si>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</si>
  <si>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</si>
  <si>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</si>
  <si>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</si>
  <si>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</si>
  <si>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</si>
  <si>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</si>
  <si>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</si>
  <si>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</si>
  <si>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</si>
  <si>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</si>
  <si>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</si>
  <si>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</si>
  <si>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</si>
  <si>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</si>
  <si>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</si>
  <si>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</si>
  <si>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</si>
  <si>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</si>
  <si>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</si>
  <si>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</si>
  <si>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</si>
  <si>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</si>
  <si>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</si>
  <si>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</si>
  <si>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</si>
  <si>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</si>
  <si>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</si>
  <si>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</si>
  <si>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</si>
  <si>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</si>
  <si>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</si>
  <si>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</si>
  <si>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</si>
  <si>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</si>
  <si>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</si>
  <si>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</si>
  <si>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</si>
  <si>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</si>
  <si>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</si>
  <si>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</si>
  <si>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</si>
  <si>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</si>
  <si>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</si>
  <si>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</si>
  <si>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</si>
  <si>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</si>
  <si>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</si>
  <si>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</si>
  <si>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</si>
  <si>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</si>
  <si>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</si>
  <si>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</si>
  <si>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</si>
  <si>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</si>
  <si>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</si>
  <si>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</si>
  <si>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</si>
  <si>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</si>
  <si>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</si>
  <si>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</si>
  <si>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</si>
  <si>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</si>
  <si>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</si>
  <si>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</si>
  <si>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</si>
  <si>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</si>
  <si>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</si>
  <si>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</si>
  <si>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</si>
  <si>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</si>
  <si>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</si>
  <si>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</si>
  <si>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</si>
  <si>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</si>
  <si>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</si>
  <si>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</si>
  <si>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</si>
  <si>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</si>
  <si>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</si>
  <si>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</si>
  <si>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</si>
  <si>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</si>
  <si>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</si>
  <si>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</si>
  <si>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</si>
  <si>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</si>
  <si>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</si>
  <si>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</si>
  <si>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</si>
  <si>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</si>
  <si>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</si>
  <si>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</si>
  <si>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</si>
  <si>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</si>
  <si>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</si>
  <si>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</si>
  <si>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</si>
  <si>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</si>
  <si>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</si>
  <si>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</si>
  <si>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</si>
  <si>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</si>
  <si>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</si>
  <si>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</si>
  <si>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</si>
  <si>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</si>
  <si>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</si>
  <si>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</si>
  <si>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</si>
  <si>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</si>
  <si>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</si>
  <si>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</si>
  <si>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</si>
  <si>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</si>
  <si>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</si>
  <si>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</si>
  <si>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</si>
  <si>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</si>
  <si>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</si>
  <si>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</si>
  <si>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</si>
  <si>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</si>
  <si>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</si>
  <si>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</si>
  <si>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</si>
  <si>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</si>
  <si>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</si>
  <si>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</si>
  <si>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</si>
  <si>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</si>
  <si>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</si>
  <si>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</si>
  <si>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</si>
  <si>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</si>
  <si>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</si>
  <si>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</si>
  <si>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</si>
  <si>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</si>
  <si>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</si>
  <si>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</si>
  <si>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</si>
  <si>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</si>
  <si>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</si>
  <si>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</si>
  <si>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</si>
  <si>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</si>
  <si>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</si>
  <si>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</si>
  <si>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</si>
  <si>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</si>
  <si>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</si>
  <si>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</si>
  <si>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</si>
  <si>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</si>
  <si>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</si>
  <si>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</si>
  <si>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</si>
  <si>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</si>
  <si>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</si>
  <si>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</si>
  <si>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</si>
  <si>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</si>
  <si>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</si>
  <si>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</si>
  <si>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</si>
  <si>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</si>
  <si>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</si>
  <si>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</si>
  <si>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</si>
  <si>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</si>
  <si>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</si>
  <si>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</si>
  <si>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</si>
  <si>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</si>
  <si>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</si>
  <si>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</si>
  <si>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</si>
  <si>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</si>
  <si>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</si>
  <si>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</si>
  <si>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</si>
  <si>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</si>
  <si>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</si>
  <si>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</si>
  <si>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</si>
  <si>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</si>
  <si>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</si>
  <si>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</si>
  <si>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</si>
  <si>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</si>
  <si>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</si>
  <si>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</si>
  <si>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</si>
  <si>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</si>
  <si>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</si>
  <si>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</si>
  <si>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</si>
  <si>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</si>
  <si>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</si>
  <si>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</si>
  <si>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</si>
  <si>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</si>
  <si>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</si>
  <si>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</si>
  <si>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</si>
  <si>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</si>
  <si>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</si>
  <si>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</si>
  <si>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</si>
  <si>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</si>
  <si>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</si>
  <si>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</si>
  <si>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</si>
  <si>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</si>
  <si>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</si>
  <si>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</si>
  <si>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</si>
  <si>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</si>
  <si>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</si>
  <si>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</si>
  <si>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</si>
  <si>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</si>
  <si>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</si>
  <si>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</si>
  <si>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</si>
  <si>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</si>
  <si>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</si>
  <si>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</si>
  <si>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</si>
  <si>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</si>
  <si>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</si>
  <si>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</si>
  <si>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</si>
  <si>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</si>
  <si>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</si>
  <si>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</si>
  <si>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</si>
  <si>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</si>
  <si>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</si>
  <si>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</si>
  <si>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</si>
  <si>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</si>
  <si>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</si>
  <si>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</si>
  <si>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</si>
  <si>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</si>
  <si>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</si>
  <si>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</si>
  <si>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</si>
  <si>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</si>
  <si>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</si>
  <si>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</si>
  <si>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</si>
  <si>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</si>
  <si>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</si>
  <si>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</si>
  <si>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</si>
  <si>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</si>
  <si>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</si>
  <si>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</si>
  <si>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</si>
  <si>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</si>
  <si>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</si>
  <si>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</si>
  <si>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</si>
  <si>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</si>
  <si>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</si>
  <si>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</si>
  <si>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</si>
  <si>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</si>
  <si>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</si>
  <si>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</si>
  <si>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</si>
  <si>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</si>
  <si>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</si>
  <si>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</si>
  <si>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</si>
  <si>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</si>
  <si>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</si>
  <si>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</si>
  <si>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</si>
  <si>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</si>
  <si>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</si>
  <si>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</si>
  <si>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</si>
  <si>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</si>
  <si>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</si>
  <si>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</si>
  <si>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</si>
  <si>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</si>
  <si>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</si>
  <si>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</si>
  <si>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</si>
  <si>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</si>
  <si>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</si>
  <si>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</si>
  <si>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</si>
  <si>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</si>
  <si>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</si>
  <si>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</si>
  <si>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</si>
  <si>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</si>
  <si>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</si>
  <si>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</si>
  <si>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</si>
  <si>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</si>
  <si>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</si>
  <si>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</si>
  <si>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</si>
  <si>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</si>
  <si>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</si>
  <si>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</si>
  <si>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</si>
  <si>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</si>
  <si>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</si>
  <si>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</si>
  <si>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</si>
  <si>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</si>
  <si>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</si>
  <si>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</si>
  <si>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</si>
  <si>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</si>
  <si>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</si>
  <si>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</si>
  <si>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</si>
  <si>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</si>
  <si>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</si>
  <si>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</si>
  <si>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</si>
  <si>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</si>
  <si>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</si>
  <si>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</si>
  <si>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</si>
  <si>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</si>
  <si>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</si>
  <si>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</si>
  <si>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</si>
  <si>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</si>
  <si>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</si>
  <si>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</si>
  <si>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</si>
  <si>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</si>
  <si>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</si>
  <si>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</si>
  <si>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</si>
  <si>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</si>
  <si>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</si>
  <si>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</si>
  <si>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</si>
  <si>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</si>
  <si>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</si>
  <si>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</si>
  <si>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</si>
  <si>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</si>
  <si>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</si>
  <si>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</si>
  <si>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</si>
  <si>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</si>
  <si>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</si>
  <si>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</si>
  <si>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</si>
  <si>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</si>
  <si>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</si>
  <si>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</si>
  <si>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</si>
  <si>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</si>
  <si>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</si>
  <si>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</si>
  <si>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</si>
  <si>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</si>
  <si>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</si>
  <si>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</si>
  <si>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</si>
  <si>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</si>
  <si>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</si>
  <si>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</si>
  <si>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</si>
  <si>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</si>
  <si>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</si>
  <si>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</si>
  <si>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</si>
  <si>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</si>
  <si>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</si>
  <si>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</si>
  <si>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</si>
  <si>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</si>
  <si>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</si>
  <si>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</si>
  <si>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</si>
  <si>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</si>
  <si>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</si>
  <si>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</si>
  <si>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</si>
  <si>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</si>
  <si>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</si>
  <si>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</si>
  <si>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</si>
  <si>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</si>
  <si>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</si>
  <si>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</si>
  <si>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</si>
  <si>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</si>
  <si>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</si>
  <si>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</si>
  <si>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</si>
  <si>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</si>
  <si>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</si>
  <si>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</si>
  <si>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</si>
  <si>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</si>
  <si>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</si>
  <si>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</si>
  <si>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</si>
  <si>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</si>
  <si>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</si>
  <si>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</si>
  <si>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</si>
  <si>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</si>
  <si>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</si>
  <si>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</si>
  <si>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</si>
  <si>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</si>
  <si>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</si>
  <si>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</si>
  <si>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</si>
  <si>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</si>
  <si>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</si>
  <si>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</si>
  <si>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</si>
  <si>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</si>
  <si>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</si>
  <si>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</si>
  <si>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</si>
  <si>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</si>
  <si>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</si>
  <si>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</si>
  <si>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</si>
  <si>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</si>
  <si>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</si>
  <si>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</si>
  <si>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</si>
  <si>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</si>
  <si>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</si>
  <si>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</si>
  <si>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</si>
  <si>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</si>
  <si>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</si>
  <si>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</si>
  <si>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</si>
  <si>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</si>
  <si>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</si>
  <si>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</si>
  <si>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</si>
  <si>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</si>
  <si>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</si>
  <si>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</si>
  <si>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</si>
  <si>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</si>
  <si>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</si>
  <si>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</si>
  <si>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</si>
  <si>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</si>
  <si>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</si>
  <si>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</si>
  <si>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</si>
  <si>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</si>
  <si>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</si>
  <si>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</si>
  <si>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</si>
  <si>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</si>
  <si>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</si>
  <si>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</si>
  <si>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</si>
  <si>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</si>
  <si>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</si>
  <si>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</si>
  <si>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</si>
  <si>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</si>
  <si>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</si>
  <si>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</si>
  <si>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</si>
  <si>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</si>
  <si>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</si>
  <si>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</si>
  <si>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</si>
  <si>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</si>
  <si>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</si>
  <si>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</si>
  <si>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</si>
  <si>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</si>
  <si>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</si>
  <si>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</si>
  <si>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</si>
  <si>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</si>
  <si>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</si>
  <si>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</si>
  <si>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</si>
  <si>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</si>
  <si>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</si>
  <si>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</si>
  <si>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</si>
  <si>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</si>
  <si>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</si>
  <si>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</si>
  <si>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</si>
  <si>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</si>
  <si>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</si>
  <si>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</si>
  <si>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</si>
  <si>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</si>
  <si>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</si>
  <si>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</si>
  <si>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</si>
  <si>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</si>
  <si>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</si>
  <si>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</si>
  <si>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</si>
  <si>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</si>
  <si>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</si>
  <si>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</si>
  <si>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</si>
  <si>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</si>
  <si>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</si>
  <si>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</si>
  <si>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</si>
  <si>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</si>
  <si>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</si>
  <si>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</si>
  <si>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</si>
  <si>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</si>
  <si>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</si>
  <si>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</si>
  <si>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</si>
  <si>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</si>
  <si>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</si>
  <si>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</si>
  <si>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</si>
  <si>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</si>
  <si>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</si>
  <si>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</si>
  <si>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</si>
  <si>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</si>
  <si>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</si>
  <si>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</si>
  <si>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</si>
  <si>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</si>
  <si>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</si>
  <si>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</si>
  <si>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</si>
  <si>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</si>
  <si>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</si>
  <si>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</si>
  <si>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</si>
  <si>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</si>
  <si>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</si>
  <si>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</si>
  <si>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</si>
  <si>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</si>
  <si>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</si>
  <si>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</si>
  <si>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</si>
  <si>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</si>
  <si>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</si>
  <si>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</si>
  <si>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</si>
  <si>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</si>
  <si>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</si>
  <si>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</si>
  <si>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</si>
  <si>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</si>
  <si>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</si>
  <si>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</si>
  <si>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</si>
  <si>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</si>
  <si>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</si>
  <si>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</si>
  <si>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</si>
  <si>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</si>
  <si>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</si>
  <si>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</si>
  <si>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</si>
  <si>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</si>
  <si>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</si>
  <si>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</si>
  <si>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</si>
  <si>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</si>
  <si>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</si>
  <si>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</si>
  <si>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</si>
  <si>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</si>
  <si>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</si>
  <si>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</si>
  <si>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</si>
  <si>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</si>
  <si>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</si>
  <si>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</si>
  <si>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</si>
  <si>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</si>
  <si>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</si>
  <si>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</si>
  <si>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</si>
  <si>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</si>
  <si>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</si>
  <si>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</si>
  <si>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</si>
  <si>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</si>
  <si>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</si>
  <si>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</si>
  <si>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</si>
  <si>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</si>
  <si>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</si>
  <si>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</si>
  <si>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</si>
  <si>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</si>
  <si>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</si>
  <si>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</si>
  <si>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</si>
  <si>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</si>
  <si>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</si>
  <si>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</si>
  <si>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</si>
  <si>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</si>
  <si>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</si>
  <si>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</si>
  <si>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</si>
  <si>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</si>
  <si>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</si>
  <si>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</si>
  <si>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</si>
  <si>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</si>
  <si>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</si>
  <si>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</si>
  <si>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</si>
  <si>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</si>
  <si>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</si>
  <si>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</si>
  <si>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</si>
  <si>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</si>
  <si>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</si>
  <si>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</si>
  <si>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</si>
  <si>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</si>
  <si>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</si>
  <si>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</si>
  <si>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</si>
  <si>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</si>
  <si>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</si>
  <si>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</si>
  <si>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</si>
  <si>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</si>
  <si>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</si>
  <si>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</si>
  <si>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</si>
  <si>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</si>
  <si>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</si>
  <si>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</si>
  <si>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</si>
  <si>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</si>
  <si>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</si>
  <si>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</si>
  <si>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</si>
  <si>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</si>
  <si>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</si>
  <si>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</si>
  <si>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</si>
  <si>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</si>
  <si>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</si>
  <si>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</si>
  <si>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</si>
  <si>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</si>
  <si>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</si>
  <si>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</si>
  <si>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</si>
  <si>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</si>
  <si>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</si>
  <si>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</si>
  <si>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</si>
  <si>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</si>
  <si>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</si>
  <si>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</si>
  <si>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</si>
  <si>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</si>
  <si>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</si>
  <si>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</si>
  <si>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</si>
  <si>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</si>
  <si>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</si>
  <si>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</si>
  <si>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</si>
  <si>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</si>
  <si>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</si>
  <si>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</si>
  <si>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</si>
  <si>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</si>
  <si>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</si>
  <si>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</si>
  <si>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</si>
  <si>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</si>
  <si>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</si>
  <si>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</si>
  <si>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</si>
  <si>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</si>
  <si>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</si>
  <si>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</si>
  <si>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</si>
  <si>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</si>
  <si>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</si>
  <si>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</si>
  <si>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</si>
  <si>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</si>
  <si>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</si>
  <si>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</si>
  <si>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</si>
  <si>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</si>
  <si>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</si>
  <si>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</si>
  <si>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</si>
  <si>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</si>
  <si>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</si>
  <si>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</si>
  <si>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</si>
  <si>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</si>
  <si>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</si>
  <si>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</si>
  <si>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</si>
  <si>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</si>
  <si>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</si>
  <si>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</si>
  <si>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</si>
  <si>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</si>
  <si>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</si>
  <si>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</si>
  <si>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</si>
  <si>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</si>
  <si>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</si>
  <si>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</si>
  <si>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</si>
  <si>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</si>
  <si>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</si>
  <si>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</si>
  <si>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</si>
  <si>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</si>
  <si>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</si>
  <si>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</si>
  <si>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</si>
  <si>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</si>
  <si>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</si>
  <si>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</si>
  <si>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</si>
  <si>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</si>
  <si>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</si>
  <si>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</si>
  <si>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</si>
  <si>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</si>
  <si>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</si>
  <si>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</si>
  <si>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</si>
  <si>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</si>
  <si>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</si>
  <si>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</si>
  <si>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</si>
  <si>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</si>
  <si>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</si>
  <si>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</si>
  <si>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</si>
  <si>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</si>
  <si>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</si>
  <si>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</si>
  <si>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</si>
  <si>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</si>
  <si>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</si>
  <si>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</si>
  <si>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</si>
  <si>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</si>
  <si>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</si>
  <si>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</si>
  <si>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</si>
  <si>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</si>
  <si>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</si>
  <si>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</si>
  <si>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</si>
  <si>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</si>
  <si>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</si>
  <si>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</si>
  <si>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</si>
  <si>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</si>
  <si>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</si>
  <si>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</si>
  <si>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</si>
  <si>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</si>
  <si>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</si>
  <si>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</si>
  <si>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</si>
  <si>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</si>
  <si>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</si>
  <si>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</si>
  <si>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</si>
  <si>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</si>
  <si>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</si>
  <si>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</si>
  <si>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</si>
  <si>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</si>
  <si>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</si>
  <si>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</si>
  <si>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</si>
  <si>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</si>
  <si>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</si>
  <si>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</si>
  <si>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</si>
  <si>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</si>
  <si>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</si>
  <si>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</si>
  <si>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</si>
  <si>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</si>
  <si>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</si>
  <si>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</si>
  <si>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</si>
  <si>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</si>
  <si>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</si>
  <si>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</si>
  <si>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</si>
  <si>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</si>
  <si>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</si>
  <si>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</si>
  <si>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</si>
  <si>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</si>
  <si>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</si>
  <si>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</si>
  <si>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</si>
  <si>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</si>
  <si>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</si>
  <si>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</si>
  <si>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</si>
  <si>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</si>
  <si>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</si>
  <si>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</si>
  <si>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</si>
  <si>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</si>
  <si>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</si>
  <si>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</si>
  <si>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</si>
  <si>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</si>
  <si>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</si>
  <si>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</si>
  <si>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</si>
  <si>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</si>
  <si>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</si>
  <si>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</si>
  <si>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</si>
  <si>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</si>
  <si>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</si>
  <si>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</si>
  <si>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</si>
  <si>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</si>
  <si>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</si>
  <si>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</si>
  <si>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</si>
  <si>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</si>
  <si>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</si>
  <si>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</si>
  <si>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</si>
  <si>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</si>
  <si>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</si>
  <si>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</si>
  <si>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</si>
  <si>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</si>
  <si>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</si>
  <si>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</si>
  <si>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</si>
  <si>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</si>
  <si>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</si>
  <si>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</si>
  <si>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</si>
  <si>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</si>
  <si>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</si>
  <si>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</si>
  <si>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</si>
  <si>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</si>
  <si>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</si>
  <si>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</si>
  <si>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</si>
  <si>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</si>
  <si>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</si>
  <si>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</si>
  <si>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</si>
  <si>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</si>
  <si>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</si>
  <si>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</si>
  <si>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</si>
  <si>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</si>
  <si>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</si>
  <si>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</si>
  <si>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</si>
  <si>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</si>
  <si>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</si>
  <si>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</si>
  <si>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</si>
  <si>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</si>
  <si>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</si>
  <si>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</si>
  <si>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</si>
  <si>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</si>
  <si>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</si>
  <si>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</si>
  <si>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</si>
  <si>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</si>
  <si>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</si>
  <si>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</si>
  <si>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</si>
  <si>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</si>
  <si>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</si>
  <si>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</si>
  <si>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</si>
  <si>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</si>
  <si>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</si>
  <si>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</si>
  <si>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</si>
  <si>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</si>
  <si>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</si>
  <si>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</si>
  <si>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</si>
  <si>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</si>
  <si>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</si>
  <si>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</si>
  <si>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</si>
  <si>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</si>
  <si>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</si>
  <si>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</si>
  <si>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</si>
  <si>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</si>
  <si>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</si>
  <si>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</si>
  <si>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</si>
  <si>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</si>
  <si>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</si>
  <si>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</si>
  <si>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</si>
  <si>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</si>
  <si>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</si>
  <si>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</si>
  <si>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</si>
  <si>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</si>
  <si>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</si>
  <si>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</si>
  <si>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</si>
  <si>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</si>
  <si>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</si>
  <si>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</si>
  <si>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</si>
  <si>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</si>
  <si>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</si>
  <si>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</si>
  <si>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</si>
  <si>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</si>
  <si>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</si>
  <si>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</si>
  <si>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</si>
  <si>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</si>
  <si>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</si>
  <si>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</si>
  <si>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</si>
  <si>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</si>
  <si>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</si>
  <si>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</si>
  <si>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</si>
  <si>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</si>
  <si>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</si>
  <si>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</si>
  <si>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</si>
  <si>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</si>
  <si>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</si>
  <si>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</si>
  <si>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</si>
  <si>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</si>
  <si>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</si>
  <si>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</si>
  <si>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</si>
  <si>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</si>
  <si>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</si>
  <si>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</si>
  <si>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</si>
  <si>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</si>
  <si>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</si>
  <si>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</si>
  <si>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</si>
  <si>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</si>
  <si>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</si>
  <si>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</si>
  <si>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</si>
  <si>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</si>
  <si>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</si>
  <si>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</si>
  <si>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</si>
  <si>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</si>
  <si>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</si>
  <si>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</si>
  <si>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</si>
  <si>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</si>
  <si>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</si>
  <si>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</si>
  <si>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</si>
  <si>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</si>
  <si>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</si>
  <si>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</si>
  <si>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</si>
  <si>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</si>
  <si>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</si>
  <si>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</si>
  <si>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</si>
  <si>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</si>
  <si>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</si>
  <si>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</si>
  <si>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</si>
  <si>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</si>
  <si>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</si>
  <si>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</si>
  <si>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</si>
  <si>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</si>
  <si>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</si>
  <si>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</si>
  <si>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</si>
  <si>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</si>
  <si>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</si>
  <si>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</si>
  <si>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</si>
  <si>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</si>
  <si>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</si>
  <si>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</si>
  <si>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</si>
  <si>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</si>
  <si>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</si>
  <si>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</si>
  <si>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</si>
  <si>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</si>
  <si>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</si>
  <si>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</si>
  <si>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</si>
  <si>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</si>
  <si>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</si>
  <si>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</si>
  <si>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</si>
  <si>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</si>
  <si>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</si>
  <si>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</si>
  <si>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</si>
  <si>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</si>
  <si>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</si>
  <si>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</si>
  <si>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</si>
  <si>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</si>
  <si>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</si>
  <si>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</si>
  <si>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</si>
  <si>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</si>
  <si>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</si>
  <si>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</si>
  <si>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</si>
  <si>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</si>
  <si>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</si>
  <si>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</si>
  <si>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</si>
  <si>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</si>
  <si>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</si>
  <si>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</si>
  <si>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</si>
  <si>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</si>
  <si>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</si>
  <si>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</si>
  <si>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</si>
  <si>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</si>
  <si>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</si>
  <si>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</si>
  <si>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</si>
  <si>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</si>
  <si>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</si>
  <si>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</si>
  <si>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</si>
  <si>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</si>
  <si>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</si>
  <si>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</si>
  <si>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</si>
  <si>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</si>
  <si>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</si>
  <si>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</si>
  <si>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</si>
  <si>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</si>
  <si>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</si>
  <si>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</si>
  <si>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</si>
  <si>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</si>
  <si>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</si>
  <si>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</si>
  <si>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</si>
  <si>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</si>
  <si>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</si>
  <si>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</si>
  <si>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</si>
  <si>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</si>
  <si>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</si>
  <si>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</si>
  <si>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</si>
  <si>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</si>
  <si>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</si>
  <si>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</si>
  <si>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</si>
  <si>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</si>
  <si>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</si>
  <si>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</si>
  <si>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</si>
  <si>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</si>
  <si>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</si>
  <si>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</si>
  <si>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</si>
  <si>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</si>
  <si>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</si>
  <si>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</si>
  <si>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</si>
  <si>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</si>
  <si>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</si>
  <si>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</si>
  <si>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</si>
  <si>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</si>
  <si>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</si>
  <si>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</si>
  <si>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</si>
  <si>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</si>
  <si>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</si>
  <si>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</si>
  <si>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</si>
  <si>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</si>
  <si>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</si>
  <si>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</si>
  <si>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</si>
  <si>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</si>
  <si>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</si>
  <si>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</si>
  <si>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</si>
  <si>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</si>
  <si>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</si>
  <si>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</si>
  <si>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</si>
  <si>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</si>
  <si>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</si>
  <si>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</si>
  <si>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</si>
  <si>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</si>
  <si>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</si>
  <si>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</si>
  <si>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</si>
  <si>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</si>
  <si>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</si>
  <si>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</si>
  <si>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</si>
  <si>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</si>
  <si>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</si>
  <si>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</si>
  <si>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</si>
  <si>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</si>
  <si>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</si>
  <si>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</si>
  <si>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</si>
  <si>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</si>
  <si>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</si>
  <si>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</si>
  <si>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</si>
  <si>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</si>
  <si>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</si>
  <si>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</si>
  <si>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</si>
  <si>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</si>
  <si>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</si>
  <si>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</si>
  <si>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</si>
  <si>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</si>
  <si>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</si>
  <si>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</si>
  <si>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</si>
  <si>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</si>
  <si>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</si>
  <si>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</si>
  <si>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</si>
  <si>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</si>
  <si>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</si>
  <si>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</si>
  <si>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</si>
  <si>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</si>
  <si>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</si>
  <si>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</si>
  <si>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</si>
  <si>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</si>
  <si>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</si>
  <si>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</si>
  <si>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</si>
  <si>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</si>
  <si>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</si>
  <si>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</si>
  <si>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</si>
  <si>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</si>
  <si>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</si>
  <si>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</si>
  <si>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</si>
  <si>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</si>
  <si>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</si>
  <si>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</si>
  <si>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</si>
  <si>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</si>
  <si>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</si>
  <si>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</si>
  <si>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</si>
  <si>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</si>
  <si>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</si>
  <si>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</si>
  <si>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</si>
  <si>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</si>
  <si>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</si>
  <si>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</si>
  <si>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</si>
  <si>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</si>
  <si>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</si>
  <si>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</si>
  <si>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</si>
  <si>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</si>
  <si>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</si>
  <si>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</si>
  <si>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</si>
  <si>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</si>
  <si>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</si>
  <si>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</si>
  <si>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</si>
  <si>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</si>
  <si>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</si>
  <si>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</si>
  <si>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</si>
  <si>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</si>
  <si>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</si>
  <si>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</si>
  <si>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</si>
  <si>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</si>
  <si>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</si>
  <si>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</si>
  <si>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</si>
  <si>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</si>
  <si>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</si>
  <si>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</si>
  <si>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</si>
  <si>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</si>
  <si>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</si>
  <si>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</si>
  <si>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</si>
  <si>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</si>
  <si>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</si>
  <si>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</si>
  <si>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</si>
  <si>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</si>
  <si>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</si>
  <si>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</si>
  <si>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</si>
  <si>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</si>
  <si>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</si>
  <si>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</si>
  <si>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</si>
  <si>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</si>
  <si>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</si>
  <si>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</si>
  <si>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</si>
  <si>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</si>
  <si>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</si>
  <si>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</si>
  <si>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</si>
  <si>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</si>
  <si>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</si>
  <si>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</si>
  <si>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</si>
  <si>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</si>
  <si>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</si>
  <si>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</si>
  <si>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</si>
  <si>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</si>
  <si>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</si>
  <si>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</si>
  <si>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</si>
  <si>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</si>
  <si>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</si>
  <si>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</si>
  <si>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</si>
  <si>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</si>
  <si>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</si>
  <si>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</si>
  <si>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</si>
  <si>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</si>
  <si>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</si>
  <si>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</si>
  <si>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</si>
  <si>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</si>
  <si>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</si>
  <si>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</si>
  <si>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</si>
  <si>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</si>
  <si>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</si>
  <si>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</si>
  <si>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</si>
  <si>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</si>
  <si>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</si>
  <si>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</si>
  <si>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</si>
  <si>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</si>
  <si>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</si>
  <si>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</si>
  <si>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</si>
  <si>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</si>
  <si>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</si>
  <si>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</si>
  <si>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</si>
  <si>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</si>
  <si>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</si>
  <si>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</si>
  <si>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</si>
  <si>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</si>
  <si>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</si>
  <si>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</si>
  <si>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</si>
  <si>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</si>
  <si>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</si>
  <si>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</si>
  <si>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</si>
  <si>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</si>
  <si>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</si>
  <si>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</si>
  <si>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</si>
  <si>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</si>
  <si>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</si>
  <si>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</si>
  <si>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</si>
  <si>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</si>
  <si>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</si>
  <si>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</si>
  <si>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</si>
  <si>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</si>
  <si>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</si>
  <si>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</si>
  <si>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</si>
  <si>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</si>
  <si>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</si>
  <si>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</si>
  <si>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</si>
  <si>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</si>
  <si>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</si>
  <si>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</si>
  <si>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</si>
  <si>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</si>
  <si>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</si>
  <si>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</si>
  <si>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</si>
  <si>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</si>
  <si>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</si>
  <si>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</si>
  <si>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</si>
  <si>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</si>
  <si>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</si>
  <si>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</si>
  <si>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</si>
  <si>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</si>
  <si>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</si>
  <si>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</si>
  <si>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</si>
  <si>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</si>
  <si>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</si>
  <si>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</si>
  <si>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</si>
  <si>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</si>
  <si>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</si>
  <si>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</si>
  <si>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</si>
  <si>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</si>
  <si>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</si>
  <si>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</si>
  <si>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</si>
  <si>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</si>
  <si>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</si>
  <si>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</si>
  <si>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</si>
  <si>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</si>
  <si>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</si>
  <si>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</si>
  <si>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</si>
  <si>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</si>
  <si>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</si>
  <si>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</si>
  <si>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</si>
  <si>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</si>
  <si>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</si>
  <si>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</si>
  <si>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</si>
  <si>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</si>
  <si>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</si>
  <si>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</si>
  <si>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</si>
  <si>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</si>
  <si>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</si>
  <si>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</si>
  <si>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</si>
  <si>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</si>
  <si>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</si>
  <si>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</si>
  <si>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</si>
  <si>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</si>
  <si>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</si>
  <si>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</si>
  <si>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</si>
  <si>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</si>
  <si>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</si>
  <si>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</si>
  <si>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</si>
  <si>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</si>
  <si>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</si>
  <si>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</si>
  <si>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</si>
  <si>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</si>
  <si>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</si>
  <si>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</si>
  <si>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</si>
  <si>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</si>
  <si>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</si>
  <si>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</si>
  <si>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</si>
  <si>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</si>
  <si>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</si>
  <si>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</si>
  <si>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</si>
  <si>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</si>
  <si>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</si>
  <si>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</si>
  <si>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</si>
  <si>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</si>
  <si>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</si>
  <si>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</si>
  <si>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</si>
  <si>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</si>
  <si>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</si>
  <si>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</si>
  <si>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</si>
  <si>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</si>
  <si>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</si>
  <si>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</si>
  <si>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</si>
  <si>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</si>
  <si>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</si>
  <si>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</si>
  <si>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</si>
  <si>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</si>
  <si>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</si>
  <si>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</si>
  <si>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</si>
  <si>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</si>
  <si>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</si>
  <si>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</si>
  <si>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</si>
  <si>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</si>
  <si>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</si>
  <si>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</si>
  <si>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</si>
  <si>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</si>
  <si>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</si>
  <si>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</si>
  <si>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</si>
  <si>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</si>
  <si>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</si>
  <si>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</si>
  <si>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</si>
  <si>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</si>
  <si>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</si>
  <si>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</si>
  <si>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</si>
  <si>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</si>
  <si>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</si>
  <si>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</si>
  <si>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</si>
  <si>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</si>
  <si>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</si>
  <si>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</si>
  <si>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</si>
  <si>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</si>
  <si>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</si>
  <si>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</si>
  <si>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</si>
  <si>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</si>
  <si>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</si>
  <si>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</si>
  <si>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</si>
  <si>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</si>
  <si>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</si>
  <si>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</si>
  <si>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</si>
  <si>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</si>
  <si>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</si>
  <si>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</si>
  <si>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</si>
  <si>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</si>
  <si>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</si>
  <si>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</si>
  <si>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</si>
  <si>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</si>
  <si>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</si>
  <si>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</si>
  <si>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</si>
  <si>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</si>
  <si>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</si>
  <si>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</si>
  <si>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</si>
  <si>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</si>
  <si>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</si>
  <si>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</si>
  <si>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</si>
  <si>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</si>
  <si>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</si>
  <si>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</si>
  <si>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</si>
  <si>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</si>
  <si>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</si>
  <si>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</si>
  <si>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</si>
  <si>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</si>
  <si>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</si>
  <si>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</si>
  <si>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</si>
  <si>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</si>
  <si>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</si>
  <si>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</si>
  <si>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</si>
  <si>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</si>
  <si>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</si>
  <si>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</si>
  <si>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</si>
  <si>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</si>
  <si>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</si>
  <si>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</si>
  <si>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</si>
  <si>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</si>
  <si>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</si>
  <si>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</si>
  <si>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</si>
  <si>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</si>
  <si>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</si>
  <si>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</si>
  <si>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</si>
  <si>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</si>
  <si>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</si>
  <si>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</si>
  <si>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</si>
  <si>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</si>
  <si>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</si>
  <si>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</si>
  <si>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</si>
  <si>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</si>
  <si>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</si>
  <si>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</si>
  <si>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</si>
  <si>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</si>
  <si>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</si>
  <si>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</si>
  <si>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</si>
  <si>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</si>
  <si>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</si>
  <si>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</si>
  <si>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</si>
  <si>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</si>
  <si>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</si>
  <si>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</si>
  <si>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</si>
  <si>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</si>
  <si>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</si>
  <si>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</si>
  <si>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</si>
  <si>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</si>
  <si>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</si>
  <si>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</si>
  <si>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</si>
  <si>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</si>
  <si>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</si>
  <si>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</si>
  <si>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</si>
  <si>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</si>
  <si>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</si>
  <si>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</si>
  <si>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</si>
  <si>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</si>
  <si>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</si>
  <si>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</si>
  <si>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</si>
  <si>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</si>
  <si>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</si>
  <si>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</si>
  <si>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</si>
  <si>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</si>
  <si>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</si>
  <si>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</si>
  <si>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</si>
  <si>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</si>
  <si>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</si>
  <si>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</si>
  <si>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</si>
  <si>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</si>
  <si>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</si>
  <si>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</si>
  <si>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</si>
  <si>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</si>
  <si>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</si>
  <si>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</si>
  <si>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</si>
  <si>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</si>
  <si>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</si>
  <si>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</si>
  <si>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</si>
  <si>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</si>
  <si>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</si>
  <si>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</si>
  <si>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</si>
  <si>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</si>
  <si>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</si>
  <si>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</si>
  <si>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</si>
  <si>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</si>
  <si>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</si>
  <si>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</si>
  <si>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</si>
  <si>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</si>
  <si>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</si>
  <si>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</si>
  <si>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</si>
  <si>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</si>
  <si>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</si>
  <si>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</si>
  <si>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</si>
  <si>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</si>
  <si>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</si>
  <si>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</si>
  <si>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</si>
  <si>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</si>
  <si>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</si>
  <si>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</si>
  <si>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</si>
  <si>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</si>
  <si>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</si>
  <si>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</si>
  <si>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</si>
  <si>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</si>
  <si>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</si>
  <si>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</si>
  <si>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</si>
  <si>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</si>
  <si>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</si>
  <si>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</si>
  <si>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</si>
  <si>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</si>
  <si>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</si>
  <si>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</si>
  <si>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</si>
  <si>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</si>
  <si>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</si>
  <si>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</si>
  <si>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</si>
  <si>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</si>
  <si>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</si>
  <si>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</si>
  <si>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</si>
  <si>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</si>
  <si>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</si>
  <si>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</si>
  <si>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</si>
  <si>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</si>
  <si>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</si>
  <si>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</si>
  <si>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</si>
  <si>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</si>
  <si>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</si>
  <si>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</si>
  <si>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</si>
  <si>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</si>
  <si>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</si>
  <si>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</si>
  <si>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</si>
  <si>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</si>
  <si>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</si>
  <si>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</si>
  <si>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</si>
  <si>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</si>
  <si>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</si>
  <si>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</si>
  <si>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</si>
  <si>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</si>
  <si>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</si>
  <si>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</si>
  <si>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</si>
  <si>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</si>
  <si>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</si>
  <si>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</si>
  <si>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</si>
  <si>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</si>
  <si>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</si>
  <si>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</si>
  <si>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</si>
  <si>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</si>
  <si>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</si>
  <si>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</si>
  <si>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</si>
  <si>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</si>
  <si>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</si>
  <si>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</si>
  <si>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</si>
  <si>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</si>
  <si>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</si>
  <si>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</si>
  <si>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</si>
  <si>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</si>
  <si>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</si>
  <si>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</si>
  <si>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</si>
  <si>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</si>
  <si>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</si>
  <si>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</si>
  <si>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</si>
  <si>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</si>
  <si>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</si>
  <si>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</si>
  <si>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</si>
  <si>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</si>
  <si>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</si>
  <si>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</si>
  <si>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</si>
  <si>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</si>
  <si>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</si>
  <si>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</si>
  <si>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</si>
  <si>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</si>
  <si>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</si>
  <si>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</si>
  <si>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</si>
  <si>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</si>
  <si>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</si>
  <si>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</si>
  <si>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</si>
  <si>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</si>
  <si>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</si>
  <si>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</si>
  <si>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</si>
  <si>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</si>
  <si>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</si>
  <si>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</si>
  <si>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</si>
  <si>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</si>
  <si>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</si>
  <si>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</si>
  <si>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</si>
  <si>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</si>
  <si>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</si>
  <si>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</si>
  <si>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</si>
  <si>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</si>
  <si>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</si>
  <si>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</si>
  <si>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</si>
  <si>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</si>
  <si>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</si>
  <si>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</si>
  <si>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</si>
  <si>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</si>
  <si>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</si>
  <si>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</si>
  <si>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</si>
  <si>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</si>
  <si>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</si>
  <si>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</si>
  <si>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</si>
  <si>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</si>
  <si>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</si>
  <si>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</si>
  <si>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</si>
  <si>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</si>
  <si>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</si>
  <si>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</si>
  <si>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</si>
  <si>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</si>
  <si>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</si>
  <si>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</si>
  <si>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</si>
  <si>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</si>
  <si>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</si>
  <si>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</si>
  <si>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</si>
  <si>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</si>
  <si>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</si>
  <si>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</si>
  <si>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</si>
  <si>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</si>
  <si>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</si>
  <si>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</si>
  <si>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</si>
  <si>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</si>
  <si>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</si>
  <si>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</si>
  <si>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</si>
  <si>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</si>
  <si>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</si>
  <si>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</si>
  <si>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</si>
  <si>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</si>
  <si>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</si>
  <si>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</si>
  <si>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</si>
  <si>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</si>
  <si>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</si>
  <si>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</si>
  <si>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</si>
  <si>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</si>
  <si>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</si>
  <si>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</si>
  <si>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</si>
  <si>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</si>
  <si>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</si>
  <si>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</si>
  <si>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</si>
  <si>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</si>
  <si>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</si>
  <si>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</si>
  <si>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</si>
  <si>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</si>
  <si>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</si>
  <si>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</si>
  <si>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</si>
  <si>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</si>
  <si>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</si>
  <si>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</si>
  <si>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</si>
  <si>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</si>
  <si>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</si>
  <si>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</si>
  <si>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</si>
  <si>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</si>
  <si>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</si>
  <si>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</si>
  <si>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</si>
  <si>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</si>
  <si>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</si>
  <si>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</si>
  <si>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</si>
  <si>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</si>
  <si>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</si>
  <si>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</si>
  <si>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</si>
  <si>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</si>
  <si>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</si>
  <si>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</si>
  <si>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</si>
  <si>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</si>
  <si>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</si>
  <si>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</si>
  <si>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</si>
  <si>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</si>
  <si>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</si>
  <si>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</si>
  <si>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</si>
  <si>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</si>
  <si>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</si>
  <si>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</si>
  <si>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</si>
  <si>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</si>
  <si>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</si>
  <si>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</si>
  <si>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</si>
  <si>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</si>
  <si>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</si>
  <si>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</si>
  <si>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</si>
  <si>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</si>
  <si>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</si>
  <si>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</si>
  <si>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</si>
  <si>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</si>
  <si>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</si>
  <si>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</si>
  <si>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</si>
  <si>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</si>
  <si>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</si>
  <si>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</si>
  <si>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</si>
  <si>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</si>
  <si>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</si>
  <si>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</si>
  <si>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</si>
  <si>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</si>
  <si>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</si>
  <si>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</si>
  <si>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</si>
  <si>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</si>
  <si>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</si>
  <si>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</si>
  <si>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</si>
  <si>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</si>
  <si>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</si>
  <si>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</si>
  <si>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</si>
  <si>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</si>
  <si>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</si>
  <si>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</si>
  <si>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</si>
  <si>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</si>
  <si>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</si>
  <si>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</si>
  <si>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</si>
  <si>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</si>
  <si>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</si>
  <si>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</si>
  <si>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</si>
  <si>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</si>
  <si>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</si>
  <si>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</si>
  <si>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</si>
  <si>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</si>
  <si>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</si>
  <si>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</si>
  <si>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</si>
  <si>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</si>
  <si>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</si>
  <si>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</si>
  <si>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</si>
  <si>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</si>
  <si>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</si>
  <si>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</si>
  <si>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</si>
  <si>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</si>
  <si>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</si>
  <si>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</si>
  <si>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</si>
  <si>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</si>
  <si>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</si>
  <si>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</si>
  <si>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</si>
  <si>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</si>
  <si>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</si>
  <si>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</si>
  <si>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</si>
  <si>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</si>
  <si>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</si>
  <si>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</si>
  <si>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</si>
  <si>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</si>
  <si>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</si>
  <si>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</si>
  <si>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</si>
  <si>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</si>
  <si>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</si>
  <si>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</si>
  <si>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</si>
  <si>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</si>
  <si>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</si>
  <si>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</si>
  <si>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</si>
  <si>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</si>
  <si>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</si>
  <si>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</si>
  <si>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</si>
  <si>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</si>
  <si>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</si>
  <si>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</si>
  <si>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</si>
  <si>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</si>
  <si>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</si>
  <si>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</si>
  <si>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</si>
  <si>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</si>
  <si>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</si>
  <si>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</si>
  <si>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</si>
  <si>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</si>
  <si>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</si>
  <si>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</si>
  <si>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</si>
  <si>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</si>
  <si>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</si>
  <si>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</si>
  <si>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</si>
  <si>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</si>
  <si>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</si>
  <si>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</si>
  <si>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</si>
  <si>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</si>
  <si>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</si>
  <si>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</si>
  <si>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</si>
  <si>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</si>
  <si>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</si>
  <si>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</si>
  <si>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</si>
  <si>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</si>
  <si>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</si>
  <si>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</si>
  <si>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</si>
  <si>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</si>
  <si>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</si>
  <si>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</si>
  <si>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</si>
  <si>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</si>
  <si>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</si>
  <si>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</si>
  <si>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</si>
  <si>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</si>
  <si>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</si>
  <si>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</si>
  <si>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</si>
  <si>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</si>
  <si>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</si>
  <si>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</si>
  <si>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</si>
  <si>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</si>
  <si>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</si>
  <si>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</si>
  <si>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</si>
  <si>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</si>
  <si>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</si>
  <si>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</si>
  <si>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</si>
  <si>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</si>
  <si>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</si>
  <si>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</si>
  <si>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</si>
  <si>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</si>
  <si>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</si>
  <si>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</si>
  <si>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</si>
  <si>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</si>
  <si>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</si>
  <si>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</si>
  <si>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</si>
  <si>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</si>
  <si>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</si>
  <si>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</si>
  <si>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</si>
  <si>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</si>
  <si>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</si>
  <si>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</si>
  <si>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</si>
  <si>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</si>
  <si>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</si>
  <si>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</si>
  <si>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</si>
  <si>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</si>
  <si>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</si>
  <si>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</si>
  <si>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</si>
  <si>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</si>
  <si>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</si>
  <si>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</si>
  <si>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</si>
  <si>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</si>
  <si>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</si>
  <si>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</si>
  <si>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</si>
  <si>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</si>
  <si>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</si>
  <si>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</si>
  <si>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</si>
  <si>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</si>
  <si>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</si>
  <si>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</si>
  <si>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</si>
  <si>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</si>
  <si>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</si>
  <si>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</si>
  <si>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</si>
  <si>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</si>
  <si>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</si>
  <si>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</si>
  <si>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</si>
  <si>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</si>
  <si>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</si>
  <si>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</si>
  <si>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</si>
  <si>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</si>
  <si>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</si>
  <si>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</si>
  <si>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</si>
  <si>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</si>
  <si>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</si>
  <si>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</si>
  <si>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</si>
  <si>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</si>
  <si>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</si>
  <si>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</si>
  <si>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</si>
  <si>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</si>
  <si>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</si>
  <si>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</si>
  <si>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</si>
  <si>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</si>
  <si>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</si>
  <si>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</si>
  <si>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</si>
  <si>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</si>
  <si>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</si>
  <si>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</si>
  <si>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</si>
  <si>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</si>
  <si>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</si>
  <si>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</si>
  <si>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</si>
  <si>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</si>
  <si>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</si>
  <si>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</si>
  <si>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</si>
  <si>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</si>
  <si>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</si>
  <si>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</si>
  <si>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</si>
  <si>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</si>
  <si>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</si>
  <si>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</si>
  <si>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</si>
  <si>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</si>
  <si>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</si>
  <si>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</si>
  <si>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</si>
  <si>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</si>
  <si>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</si>
  <si>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</si>
  <si>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</si>
  <si>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</si>
  <si>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</si>
  <si>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</si>
  <si>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</si>
  <si>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</si>
  <si>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</si>
  <si>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</si>
  <si>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</si>
  <si>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</si>
  <si>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</si>
  <si>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</si>
  <si>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</si>
  <si>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</si>
  <si>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</si>
  <si>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</si>
  <si>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</si>
  <si>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</si>
  <si>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</si>
  <si>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</si>
  <si>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</si>
  <si>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</si>
  <si>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</si>
  <si>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</si>
  <si>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</si>
  <si>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</si>
  <si>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</si>
  <si>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</si>
  <si>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</si>
  <si>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</si>
  <si>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</si>
  <si>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</si>
  <si>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</si>
  <si>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</si>
  <si>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</si>
  <si>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</si>
  <si>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</si>
  <si>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</si>
  <si>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</si>
  <si>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</si>
  <si>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</si>
  <si>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</si>
  <si>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</si>
  <si>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</si>
  <si>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</si>
  <si>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</si>
  <si>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</si>
  <si>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</si>
  <si>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</si>
  <si>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</si>
  <si>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</si>
  <si>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</si>
  <si>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</si>
  <si>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</si>
  <si>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</si>
  <si>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</si>
  <si>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</si>
  <si>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</si>
  <si>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</si>
  <si>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</si>
  <si>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</si>
  <si>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</si>
  <si>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</si>
  <si>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</si>
  <si>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</si>
  <si>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</si>
  <si>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</si>
  <si>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</si>
  <si>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</si>
  <si>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</si>
  <si>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</si>
  <si>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</si>
  <si>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</si>
  <si>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</si>
  <si>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</si>
  <si>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</si>
  <si>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</si>
  <si>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</si>
  <si>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</si>
  <si>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</si>
  <si>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</si>
  <si>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</si>
  <si>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</si>
  <si>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</si>
  <si>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</si>
  <si>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</si>
  <si>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</si>
  <si>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</si>
  <si>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</si>
  <si>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</si>
  <si>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</si>
  <si>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</si>
  <si>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</si>
  <si>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</si>
  <si>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</si>
  <si>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</si>
  <si>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</si>
  <si>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</si>
  <si>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</si>
  <si>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</si>
  <si>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</si>
  <si>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</si>
  <si>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</si>
  <si>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</si>
  <si>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</si>
  <si>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</si>
  <si>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</si>
  <si>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</si>
  <si>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</si>
  <si>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</si>
  <si>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</si>
  <si>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</si>
  <si>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</si>
  <si>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</si>
  <si>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</si>
  <si>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</si>
  <si>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</si>
  <si>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</si>
  <si>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</si>
  <si>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</si>
  <si>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</si>
  <si>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</si>
  <si>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</si>
  <si>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</si>
  <si>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</si>
  <si>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</si>
  <si>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</si>
  <si>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</si>
  <si>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</si>
  <si>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</si>
  <si>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</si>
  <si>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</si>
  <si>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</si>
  <si>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</si>
  <si>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</si>
  <si>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</si>
  <si>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</si>
  <si>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</si>
  <si>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</si>
  <si>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</si>
  <si>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</si>
  <si>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</si>
  <si>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</si>
  <si>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</si>
  <si>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</si>
  <si>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</si>
  <si>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</si>
  <si>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</si>
  <si>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</si>
  <si>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</si>
  <si>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</si>
  <si>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</si>
  <si>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</si>
  <si>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</si>
  <si>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</si>
  <si>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</si>
  <si>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</si>
  <si>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</si>
  <si>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</si>
  <si>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</si>
  <si>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</si>
  <si>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</si>
  <si>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</si>
  <si>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</si>
  <si>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</si>
  <si>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</si>
  <si>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</si>
  <si>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</si>
  <si>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</si>
  <si>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</si>
  <si>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</si>
  <si>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</si>
  <si>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</si>
  <si>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</si>
  <si>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</si>
  <si>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</si>
  <si>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</si>
  <si>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</si>
  <si>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</si>
  <si>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</si>
  <si>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</si>
  <si>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</si>
  <si>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</si>
  <si>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</si>
  <si>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</si>
  <si>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</si>
  <si>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</si>
  <si>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</si>
  <si>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</si>
  <si>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</si>
  <si>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</si>
  <si>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</si>
  <si>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</si>
  <si>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</si>
  <si>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</si>
  <si>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</si>
  <si>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</si>
  <si>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</si>
  <si>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</si>
  <si>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</si>
  <si>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</si>
  <si>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</si>
  <si>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</si>
  <si>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</si>
  <si>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</si>
  <si>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</si>
  <si>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</si>
  <si>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</si>
  <si>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</si>
  <si>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</si>
  <si>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</si>
  <si>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</si>
  <si>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</si>
  <si>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</si>
  <si>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</si>
  <si>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</si>
  <si>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</si>
  <si>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</si>
  <si>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</si>
  <si>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</si>
  <si>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</si>
  <si>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</si>
  <si>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</si>
  <si>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</si>
  <si>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</si>
  <si>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</si>
  <si>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</si>
  <si>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</si>
  <si>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</si>
  <si>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</si>
  <si>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</si>
  <si>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</si>
  <si>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</si>
  <si>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</si>
  <si>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</si>
  <si>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</si>
  <si>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</si>
  <si>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</si>
  <si>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</si>
  <si>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</si>
  <si>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</si>
  <si>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</si>
  <si>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</si>
  <si>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</si>
  <si>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</si>
  <si>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</si>
  <si>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</si>
  <si>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</si>
  <si>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</si>
  <si>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</si>
  <si>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</si>
  <si>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</si>
  <si>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</si>
  <si>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</si>
  <si>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</si>
  <si>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</si>
  <si>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</si>
  <si>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</si>
  <si>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</si>
  <si>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</si>
  <si>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</si>
  <si>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</si>
  <si>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</si>
  <si>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</si>
  <si>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</si>
  <si>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</si>
  <si>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</si>
  <si>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</si>
  <si>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</si>
  <si>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</si>
  <si>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</si>
  <si>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</si>
  <si>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</si>
  <si>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</si>
  <si>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</si>
  <si>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</si>
  <si>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</si>
  <si>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</si>
  <si>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</si>
  <si>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</si>
  <si>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</si>
  <si>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</si>
  <si>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</si>
  <si>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</si>
  <si>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</si>
  <si>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</si>
  <si>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</si>
  <si>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</si>
  <si>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</si>
  <si>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</si>
  <si>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</si>
  <si>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</si>
  <si>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</si>
  <si>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</si>
  <si>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</si>
  <si>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</si>
  <si>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</si>
  <si>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</si>
  <si>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</si>
  <si>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</si>
  <si>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</si>
  <si>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</si>
  <si>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</si>
  <si>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</si>
  <si>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</si>
  <si>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</si>
  <si>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</si>
  <si>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</si>
  <si>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</si>
  <si>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</si>
  <si>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</si>
  <si>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</si>
  <si>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</si>
  <si>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</si>
  <si>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</si>
  <si>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</si>
  <si>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</si>
  <si>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</si>
  <si>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</si>
  <si>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</si>
  <si>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</si>
  <si>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</si>
  <si>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</si>
  <si>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</si>
  <si>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</si>
  <si>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</si>
  <si>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</si>
  <si>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</si>
  <si>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</si>
  <si>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</si>
  <si>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</si>
  <si>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</si>
  <si>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</si>
  <si>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</si>
  <si>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</si>
  <si>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</si>
  <si>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</si>
  <si>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</si>
  <si>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</si>
  <si>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</si>
  <si>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</si>
  <si>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</si>
  <si>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</si>
  <si>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</si>
  <si>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</si>
  <si>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</si>
  <si>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</si>
  <si>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</si>
  <si>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</si>
  <si>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</si>
  <si>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</si>
  <si>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</si>
  <si>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</si>
  <si>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</si>
  <si>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</si>
  <si>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</si>
  <si>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</si>
  <si>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</si>
  <si>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</si>
  <si>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</si>
  <si>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</si>
  <si>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</si>
  <si>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</si>
  <si>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</si>
  <si>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</si>
  <si>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</si>
  <si>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</si>
  <si>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</si>
  <si>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</si>
  <si>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</si>
  <si>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</si>
  <si>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</si>
  <si>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</si>
  <si>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</si>
  <si>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</si>
  <si>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</si>
  <si>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</si>
  <si>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</si>
  <si>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</si>
  <si>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</si>
  <si>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</si>
  <si>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</si>
  <si>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</si>
  <si>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</si>
  <si>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</si>
  <si>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</si>
  <si>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</si>
  <si>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</si>
  <si>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</si>
  <si>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</si>
  <si>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</si>
  <si>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</si>
  <si>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</si>
  <si>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</si>
  <si>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</si>
  <si>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</si>
  <si>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</si>
  <si>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</si>
  <si>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</si>
  <si>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</si>
  <si>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</si>
  <si>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</si>
  <si>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</si>
  <si>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</si>
  <si>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</si>
  <si>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</si>
  <si>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</si>
  <si>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</si>
  <si>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</si>
  <si>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</si>
  <si>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</si>
  <si>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</si>
  <si>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</si>
  <si>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</si>
  <si>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</si>
  <si>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</si>
  <si>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</si>
  <si>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</si>
  <si>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</si>
  <si>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</si>
  <si>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</si>
  <si>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</si>
  <si>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</si>
  <si>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</si>
  <si>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</si>
  <si>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</si>
  <si>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</si>
  <si>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</si>
  <si>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</si>
  <si>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</si>
  <si>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</si>
  <si>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</si>
  <si>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</si>
  <si>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</si>
  <si>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</si>
  <si>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</si>
  <si>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</si>
  <si>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</si>
  <si>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</si>
  <si>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</si>
  <si>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</si>
  <si>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</si>
  <si>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</si>
  <si>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</si>
  <si>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</si>
  <si>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</si>
  <si>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</si>
  <si>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</si>
  <si>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</si>
  <si>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</si>
  <si>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</si>
  <si>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</si>
  <si>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</si>
  <si>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</si>
  <si>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</si>
  <si>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</si>
  <si>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</si>
  <si>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</si>
  <si>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</si>
  <si>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</si>
  <si>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</si>
  <si>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</si>
  <si>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</si>
  <si>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</si>
  <si>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</si>
  <si>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</si>
  <si>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</si>
  <si>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</si>
  <si>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</si>
  <si>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</si>
  <si>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</si>
  <si>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</si>
  <si>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</si>
  <si>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</si>
  <si>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</si>
  <si>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</si>
  <si>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</si>
  <si>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</si>
  <si>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</si>
  <si>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</si>
  <si>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</si>
  <si>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</si>
  <si>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</si>
  <si>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</si>
  <si>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</si>
  <si>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</si>
  <si>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</si>
  <si>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</si>
  <si>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</si>
  <si>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</si>
  <si>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</si>
  <si>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</si>
  <si>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</si>
  <si>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</si>
  <si>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</si>
  <si>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</si>
  <si>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</si>
  <si>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</si>
  <si>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</si>
  <si>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</si>
  <si>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</si>
  <si>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</si>
  <si>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</si>
  <si>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</si>
  <si>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</si>
  <si>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</si>
  <si>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</si>
  <si>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</si>
  <si>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</si>
  <si>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</si>
  <si>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</si>
  <si>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</si>
  <si>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</si>
  <si>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</si>
  <si>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</si>
  <si>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</si>
  <si>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</si>
  <si>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</si>
  <si>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</si>
  <si>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</si>
  <si>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</si>
  <si>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</si>
  <si>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</si>
  <si>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</si>
  <si>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</si>
  <si>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</si>
  <si>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</si>
  <si>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</si>
  <si>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</si>
  <si>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</si>
  <si>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</si>
  <si>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</si>
  <si>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</si>
  <si>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</si>
  <si>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</si>
  <si>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</si>
  <si>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</si>
  <si>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</si>
  <si>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</si>
  <si>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</si>
  <si>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</si>
  <si>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</si>
  <si>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</si>
  <si>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</si>
  <si>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</si>
  <si>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</si>
  <si>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</si>
  <si>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</si>
  <si>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</si>
  <si>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</si>
  <si>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</si>
  <si>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</si>
  <si>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</si>
  <si>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</si>
  <si>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</si>
  <si>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</si>
  <si>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</si>
  <si>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</si>
  <si>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</si>
  <si>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</si>
  <si>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</si>
  <si>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</si>
  <si>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</si>
  <si>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</si>
  <si>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</si>
  <si>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</si>
  <si>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</si>
  <si>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</si>
  <si>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</si>
  <si>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</si>
  <si>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</si>
  <si>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</si>
  <si>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</si>
  <si>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</si>
  <si>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</si>
  <si>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</si>
  <si>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</si>
  <si>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</si>
  <si>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</si>
  <si>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</si>
  <si>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</si>
  <si>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</si>
  <si>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</si>
  <si>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</si>
  <si>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</si>
  <si>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</si>
  <si>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</si>
  <si>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</si>
  <si>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</si>
  <si>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</si>
  <si>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</si>
  <si>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</si>
  <si>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</si>
  <si>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</si>
  <si>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</si>
  <si>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</si>
  <si>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</si>
  <si>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</si>
  <si>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</si>
  <si>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</si>
  <si>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</si>
  <si>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</si>
  <si>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</si>
  <si>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</si>
  <si>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</si>
  <si>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</si>
  <si>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</si>
  <si>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</si>
  <si>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</si>
  <si>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</si>
  <si>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</si>
  <si>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</si>
  <si>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</si>
  <si>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</si>
  <si>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</si>
  <si>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</si>
  <si>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</si>
  <si>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</si>
  <si>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</si>
  <si>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</si>
  <si>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</si>
  <si>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</si>
  <si>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</si>
  <si>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</si>
  <si>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</si>
  <si>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</si>
  <si>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</si>
  <si>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</si>
  <si>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</si>
  <si>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</si>
  <si>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</si>
  <si>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</si>
  <si>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</si>
  <si>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</si>
  <si>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</si>
  <si>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</si>
  <si>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</si>
  <si>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</si>
  <si>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</si>
  <si>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</si>
  <si>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</si>
  <si>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</si>
  <si>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</si>
  <si>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</si>
  <si>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</si>
  <si>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</si>
  <si>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</si>
  <si>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</si>
  <si>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</si>
  <si>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</si>
  <si>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</si>
  <si>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</si>
  <si>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</si>
  <si>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</si>
  <si>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</si>
  <si>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</si>
  <si>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</si>
  <si>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</si>
  <si>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</si>
  <si>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</si>
  <si>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</si>
  <si>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</si>
  <si>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</si>
  <si>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</si>
  <si>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</si>
  <si>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</si>
  <si>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</si>
  <si>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</si>
  <si>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</si>
  <si>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</si>
  <si>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</si>
  <si>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</si>
  <si>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</si>
  <si>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</si>
  <si>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</si>
  <si>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</si>
  <si>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</si>
  <si>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</si>
  <si>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</si>
  <si>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</si>
  <si>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</si>
  <si>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</si>
  <si>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</si>
  <si>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</si>
  <si>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</si>
  <si>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</si>
  <si>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</si>
  <si>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</si>
  <si>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</si>
  <si>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</si>
  <si>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</si>
  <si>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</si>
  <si>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</si>
  <si>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</si>
  <si>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</si>
  <si>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</si>
  <si>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</si>
  <si>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</si>
  <si>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</si>
  <si>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</si>
  <si>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</si>
  <si>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</si>
  <si>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</si>
  <si>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</si>
  <si>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</si>
  <si>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</si>
  <si>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</si>
  <si>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</si>
  <si>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</si>
  <si>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</si>
  <si>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</si>
  <si>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</si>
  <si>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</si>
  <si>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</si>
  <si>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</si>
  <si>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</si>
  <si>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</si>
  <si>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</si>
  <si>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</si>
  <si>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</si>
  <si>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</si>
  <si>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</si>
  <si>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</si>
  <si>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</si>
  <si>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</si>
  <si>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</si>
  <si>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</si>
  <si>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</si>
  <si>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</si>
  <si>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</si>
  <si>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</si>
  <si>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</si>
  <si>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</si>
  <si>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</si>
  <si>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</si>
  <si>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</si>
  <si>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</si>
  <si>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</si>
  <si>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</si>
  <si>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</si>
  <si>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</si>
  <si>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</si>
  <si>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</si>
  <si>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</si>
  <si>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</si>
  <si>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</si>
  <si>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</si>
  <si>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</si>
  <si>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</si>
  <si>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</si>
  <si>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</si>
  <si>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</si>
  <si>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</si>
  <si>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</si>
  <si>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</si>
  <si>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</si>
  <si>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</si>
  <si>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</si>
  <si>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</si>
  <si>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</si>
  <si>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</si>
  <si>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</si>
  <si>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</si>
  <si>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</si>
  <si>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</si>
  <si>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</si>
  <si>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</si>
  <si>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</si>
  <si>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</si>
  <si>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</si>
  <si>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</si>
  <si>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</si>
  <si>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</si>
  <si>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</si>
  <si>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</si>
  <si>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</si>
  <si>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</si>
  <si>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</si>
  <si>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</si>
  <si>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</si>
  <si>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</si>
  <si>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</si>
  <si>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</si>
  <si>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</si>
  <si>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</si>
  <si>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</si>
  <si>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</si>
  <si>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</si>
  <si>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</si>
  <si>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</si>
  <si>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</si>
  <si>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</si>
  <si>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</si>
  <si>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</si>
  <si>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</si>
  <si>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</si>
  <si>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</si>
  <si>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</si>
  <si>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</si>
  <si>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</si>
  <si>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</si>
  <si>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</si>
  <si>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</si>
  <si>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</si>
  <si>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</si>
  <si>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</si>
  <si>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</si>
  <si>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</si>
  <si>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</si>
  <si>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</si>
  <si>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</si>
  <si>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</si>
  <si>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</si>
  <si>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</si>
  <si>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</si>
  <si>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</si>
  <si>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</si>
  <si>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</si>
  <si>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</si>
  <si>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</si>
  <si>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</si>
  <si>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</si>
  <si>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</si>
  <si>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</si>
  <si>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</si>
  <si>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</si>
  <si>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</si>
  <si>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</si>
  <si>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</si>
  <si>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</si>
  <si>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</si>
  <si>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</si>
  <si>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</si>
  <si>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</si>
  <si>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</si>
  <si>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</si>
  <si>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</si>
  <si>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</si>
  <si>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</si>
  <si>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</si>
  <si>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</si>
  <si>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</si>
  <si>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</si>
  <si>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</si>
  <si>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</si>
  <si>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</si>
  <si>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</si>
  <si>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</si>
  <si>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</si>
  <si>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</si>
  <si>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</si>
  <si>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</si>
  <si>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</si>
  <si>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</si>
  <si>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</si>
  <si>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</si>
  <si>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</si>
  <si>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</si>
  <si>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</si>
  <si>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</si>
  <si>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</si>
  <si>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</si>
  <si>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</si>
  <si>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</si>
  <si>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</si>
  <si>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</si>
  <si>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</si>
  <si>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</si>
  <si>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</si>
  <si>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</si>
  <si>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</si>
  <si>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</si>
  <si>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</si>
  <si>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</si>
  <si>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</si>
  <si>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</si>
  <si>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</si>
  <si>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</si>
  <si>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</si>
  <si>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</si>
  <si>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</si>
  <si>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</si>
  <si>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</si>
  <si>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</si>
  <si>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</si>
  <si>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</si>
  <si>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</si>
  <si>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</si>
  <si>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</si>
  <si>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</si>
  <si>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</si>
  <si>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</si>
  <si>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</si>
  <si>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</si>
  <si>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</si>
  <si>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</si>
  <si>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</si>
  <si>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</si>
  <si>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</si>
  <si>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</si>
  <si>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</si>
  <si>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</si>
  <si>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</si>
  <si>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</si>
  <si>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</si>
  <si>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</si>
  <si>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</si>
  <si>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</si>
  <si>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</si>
  <si>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</si>
  <si>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</si>
  <si>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</si>
  <si>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</si>
  <si>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</si>
  <si>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</si>
  <si>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</si>
  <si>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</si>
  <si>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</si>
  <si>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</si>
  <si>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</si>
  <si>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</si>
  <si>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</si>
  <si>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</si>
  <si>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</si>
  <si>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</si>
  <si>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</si>
  <si>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</si>
  <si>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</si>
  <si>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</si>
  <si>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</si>
  <si>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</si>
  <si>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</si>
  <si>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</si>
  <si>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</si>
  <si>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</si>
  <si>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</si>
  <si>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</si>
  <si>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</si>
  <si>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</si>
  <si>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</si>
  <si>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</si>
  <si>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</si>
  <si>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</si>
  <si>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</si>
  <si>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</si>
  <si>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</si>
  <si>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</si>
  <si>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</si>
  <si>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</si>
  <si>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</si>
  <si>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</si>
  <si>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</si>
  <si>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</si>
  <si>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</si>
  <si>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</si>
  <si>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</si>
  <si>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</si>
  <si>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</si>
  <si>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</si>
  <si>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</si>
  <si>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</si>
  <si>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</si>
  <si>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</si>
  <si>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</si>
  <si>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</si>
  <si>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</si>
  <si>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</si>
  <si>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</si>
  <si>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</si>
  <si>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</si>
  <si>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</si>
  <si>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</si>
  <si>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</si>
  <si>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</si>
  <si>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</si>
  <si>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</si>
  <si>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</si>
  <si>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</si>
  <si>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</si>
  <si>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</si>
  <si>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</si>
  <si>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</si>
  <si>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</si>
  <si>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</si>
  <si>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</si>
  <si>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</si>
  <si>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</si>
  <si>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</si>
  <si>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</si>
  <si>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</si>
  <si>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</si>
  <si>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</si>
  <si>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</si>
  <si>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</si>
  <si>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</si>
  <si>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</si>
  <si>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</si>
  <si>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</si>
  <si>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</si>
  <si>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</si>
  <si>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</si>
  <si>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</si>
  <si>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</si>
  <si>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</si>
  <si>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</si>
  <si>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</si>
  <si>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</si>
  <si>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</si>
  <si>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</si>
  <si>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</si>
  <si>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</si>
  <si>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</si>
  <si>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</si>
  <si>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</si>
  <si>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</si>
  <si>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</si>
  <si>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</si>
  <si>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</si>
  <si>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</si>
  <si>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</si>
  <si>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</si>
  <si>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</si>
  <si>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</si>
  <si>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</si>
  <si>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</si>
  <si>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</si>
  <si>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</si>
  <si>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</si>
  <si>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</si>
  <si>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</si>
  <si>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</si>
  <si>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</si>
  <si>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</si>
  <si>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</si>
  <si>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</si>
  <si>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</si>
  <si>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</si>
  <si>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</si>
  <si>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</si>
  <si>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</si>
  <si>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</si>
  <si>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</si>
  <si>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</si>
  <si>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</si>
  <si>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</si>
  <si>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</si>
  <si>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</si>
  <si>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</si>
  <si>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</si>
  <si>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</si>
  <si>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</si>
  <si>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</si>
  <si>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</si>
  <si>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</si>
  <si>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</si>
  <si>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</si>
  <si>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</si>
  <si>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</si>
  <si>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</si>
  <si>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</si>
  <si>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</si>
  <si>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</si>
  <si>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</si>
  <si>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</si>
  <si>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</si>
  <si>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</si>
  <si>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</si>
  <si>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</si>
  <si>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</si>
  <si>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</si>
  <si>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</si>
  <si>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</si>
  <si>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</si>
  <si>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</si>
  <si>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</si>
  <si>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</si>
  <si>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</si>
  <si>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</si>
  <si>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</si>
  <si>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</si>
  <si>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</si>
  <si>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</si>
  <si>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</si>
  <si>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</si>
  <si>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</si>
  <si>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</si>
  <si>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</si>
  <si>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</si>
  <si>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</si>
  <si>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</si>
  <si>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</si>
  <si>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</si>
  <si>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</si>
  <si>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</si>
  <si>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</si>
  <si>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</si>
  <si>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</si>
  <si>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</si>
  <si>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</si>
  <si>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</si>
  <si>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</si>
  <si>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</si>
  <si>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</si>
  <si>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</si>
  <si>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</si>
  <si>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</si>
  <si>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</si>
  <si>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</si>
  <si>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</si>
  <si>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</si>
  <si>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</si>
  <si>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</si>
  <si>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</si>
  <si>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</si>
  <si>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</si>
  <si>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</si>
  <si>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</si>
  <si>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</si>
  <si>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</si>
  <si>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</si>
  <si>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</si>
  <si>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</si>
  <si>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</si>
  <si>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</si>
  <si>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</si>
  <si>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</si>
  <si>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</si>
  <si>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</si>
  <si>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</si>
  <si>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</si>
  <si>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</si>
  <si>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</si>
  <si>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</si>
  <si>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</si>
  <si>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</si>
  <si>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</si>
  <si>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</si>
  <si>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</si>
  <si>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</si>
  <si>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</si>
  <si>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</si>
  <si>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</si>
  <si>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</si>
  <si>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</si>
  <si>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</si>
  <si>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</si>
  <si>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</si>
  <si>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</si>
  <si>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</si>
  <si>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</si>
  <si>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</si>
  <si>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</si>
  <si>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</si>
  <si>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</si>
  <si>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</si>
  <si>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</si>
  <si>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</si>
  <si>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</si>
  <si>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</si>
  <si>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</si>
  <si>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</si>
  <si>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</si>
  <si>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</si>
  <si>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</si>
  <si>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</si>
  <si>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</si>
  <si>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</si>
  <si>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</si>
  <si>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</si>
  <si>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</si>
  <si>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</si>
  <si>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</si>
  <si>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</si>
  <si>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</si>
  <si>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</si>
  <si>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</si>
  <si>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</si>
  <si>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</si>
  <si>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</si>
  <si>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</si>
  <si>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</si>
  <si>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</si>
  <si>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</si>
  <si>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</si>
  <si>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</si>
  <si>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</si>
  <si>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</si>
  <si>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</si>
  <si>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</si>
  <si>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</si>
  <si>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</si>
  <si>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</si>
  <si>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</si>
  <si>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</si>
  <si>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</si>
  <si>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</si>
  <si>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</si>
  <si>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</si>
  <si>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</si>
  <si>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</si>
  <si>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</si>
  <si>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</si>
  <si>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</si>
  <si>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</si>
  <si>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</si>
  <si>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</si>
  <si>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</si>
  <si>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</si>
  <si>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</si>
  <si>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</si>
  <si>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</si>
  <si>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</si>
  <si>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</si>
  <si>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</si>
  <si>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</si>
  <si>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</si>
  <si>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</si>
  <si>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</si>
  <si>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</si>
  <si>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</si>
  <si>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</si>
  <si>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</si>
  <si>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</si>
  <si>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</si>
  <si>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</si>
  <si>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</si>
  <si>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</si>
  <si>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</si>
  <si>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</si>
  <si>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</si>
  <si>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</si>
  <si>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</si>
  <si>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</si>
  <si>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</si>
  <si>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</si>
  <si>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</si>
  <si>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</si>
  <si>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</si>
  <si>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</si>
  <si>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</si>
  <si>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</si>
  <si>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</si>
  <si>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</si>
  <si>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</si>
  <si>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</si>
  <si>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</si>
  <si>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</si>
  <si>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</si>
  <si>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</si>
  <si>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</si>
  <si>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</si>
  <si>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</si>
  <si>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</si>
  <si>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</si>
  <si>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</si>
  <si>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</si>
  <si>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</si>
  <si>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</si>
  <si>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</si>
  <si>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</si>
  <si>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</si>
  <si>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</si>
  <si>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</si>
  <si>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</si>
  <si>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</si>
  <si>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</si>
  <si>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</si>
  <si>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</si>
  <si>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</si>
  <si>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</si>
  <si>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</si>
  <si>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</si>
  <si>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</si>
  <si>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</si>
  <si>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</si>
  <si>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</si>
  <si>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</si>
  <si>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</si>
  <si>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</si>
  <si>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</si>
  <si>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</si>
  <si>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</si>
  <si>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</si>
  <si>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</si>
  <si>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</si>
  <si>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</si>
  <si>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</si>
  <si>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</si>
  <si>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</si>
  <si>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</si>
  <si>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</si>
  <si>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</si>
  <si>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</si>
  <si>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</si>
  <si>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</si>
  <si>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</si>
  <si>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</si>
  <si>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</si>
  <si>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</si>
  <si>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</si>
  <si>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</si>
  <si>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</si>
  <si>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</si>
  <si>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</si>
  <si>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</si>
  <si>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</si>
  <si>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</si>
  <si>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</si>
  <si>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</si>
  <si>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</si>
  <si>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</si>
  <si>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</si>
  <si>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</si>
  <si>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</si>
  <si>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</si>
  <si>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</si>
  <si>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</si>
  <si>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</si>
  <si>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</si>
  <si>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</si>
  <si>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</si>
  <si>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</si>
  <si>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</si>
  <si>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</si>
  <si>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</si>
  <si>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</si>
  <si>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</si>
  <si>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</si>
  <si>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</si>
  <si>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</si>
  <si>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</si>
  <si>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</si>
  <si>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</si>
  <si>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</si>
  <si>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</si>
  <si>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</si>
  <si>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</si>
  <si>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</si>
  <si>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</si>
  <si>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</si>
  <si>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</si>
  <si>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</si>
  <si>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</si>
  <si>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</si>
  <si>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</si>
  <si>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</si>
  <si>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</si>
  <si>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</si>
  <si>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</si>
  <si>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</si>
  <si>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</si>
  <si>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</si>
  <si>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</si>
  <si>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</si>
  <si>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</si>
  <si>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</si>
  <si>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</si>
  <si>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</si>
  <si>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</si>
  <si>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</si>
  <si>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</si>
  <si>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</si>
  <si>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</si>
  <si>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</si>
  <si>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</si>
  <si>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</si>
  <si>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</si>
  <si>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</si>
  <si>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</si>
  <si>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</si>
  <si>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</si>
  <si>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</si>
  <si>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</si>
  <si>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</si>
  <si>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</si>
  <si>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</si>
  <si>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</si>
  <si>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</si>
  <si>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</si>
  <si>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</si>
  <si>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</si>
  <si>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</si>
  <si>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</si>
  <si>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</si>
  <si>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</si>
  <si>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</si>
  <si>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</si>
  <si>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</si>
  <si>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</si>
  <si>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</si>
  <si>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</si>
  <si>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</si>
  <si>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</si>
  <si>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</si>
  <si>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</si>
  <si>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</si>
  <si>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</si>
  <si>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</si>
  <si>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</si>
  <si>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</si>
  <si>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</si>
  <si>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</si>
  <si>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</si>
  <si>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</si>
  <si>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</si>
  <si>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</si>
  <si>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</si>
  <si>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</si>
  <si>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</si>
  <si>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</si>
  <si>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</si>
  <si>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</si>
  <si>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</si>
  <si>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</si>
  <si>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</si>
  <si>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</si>
  <si>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</si>
  <si>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</si>
  <si>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</si>
  <si>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</si>
  <si>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</si>
  <si>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</si>
  <si>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</si>
  <si>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</si>
  <si>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</si>
  <si>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</si>
  <si>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</si>
  <si>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</si>
  <si>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</si>
  <si>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</si>
  <si>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</si>
  <si>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</si>
  <si>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</si>
  <si>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</si>
  <si>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</si>
  <si>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</si>
  <si>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</si>
  <si>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</si>
  <si>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</si>
  <si>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</si>
  <si>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</si>
  <si>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</si>
  <si>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</si>
  <si>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</si>
  <si>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</si>
  <si>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</si>
  <si>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</si>
  <si>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</si>
  <si>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</si>
  <si>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</si>
  <si>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</si>
  <si>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</si>
  <si>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</si>
  <si>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</si>
  <si>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</si>
  <si>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</si>
  <si>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</si>
  <si>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</si>
  <si>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</si>
  <si>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</si>
  <si>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</si>
  <si>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</si>
  <si>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</si>
  <si>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</si>
  <si>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</si>
  <si>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</si>
  <si>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</si>
  <si>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</si>
  <si>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</si>
  <si>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</si>
  <si>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</si>
  <si>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</si>
  <si>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</si>
  <si>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</si>
  <si>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</si>
  <si>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</si>
  <si>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</si>
  <si>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</si>
  <si>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</si>
  <si>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</si>
  <si>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</si>
  <si>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</si>
  <si>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</si>
  <si>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</si>
  <si>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</si>
  <si>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</si>
  <si>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</si>
  <si>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</si>
  <si>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</si>
  <si>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</si>
  <si>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</si>
  <si>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</si>
  <si>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</si>
  <si>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</si>
  <si>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</si>
  <si>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</si>
  <si>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</si>
  <si>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</si>
  <si>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</si>
  <si>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</si>
  <si>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</si>
  <si>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</si>
  <si>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</si>
  <si>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</si>
  <si>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</si>
  <si>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</si>
  <si>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</si>
  <si>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</si>
  <si>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</si>
  <si>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</si>
  <si>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</si>
  <si>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</si>
  <si>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</si>
  <si>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</si>
  <si>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</si>
  <si>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</si>
  <si>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</si>
  <si>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</si>
  <si>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</si>
  <si>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</si>
  <si>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</si>
  <si>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</si>
  <si>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</si>
  <si>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</si>
  <si>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</si>
  <si>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</si>
  <si>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</si>
  <si>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</si>
  <si>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</si>
  <si>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</si>
  <si>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</si>
  <si>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</si>
  <si>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</si>
  <si>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</si>
  <si>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</si>
  <si>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</si>
  <si>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</si>
  <si>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</si>
  <si>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</si>
  <si>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</si>
  <si>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</si>
  <si>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</si>
  <si>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</si>
  <si>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</si>
  <si>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</si>
  <si>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</si>
  <si>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</si>
  <si>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</si>
  <si>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</si>
  <si>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</si>
  <si>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</si>
  <si>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</si>
  <si>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</si>
  <si>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</si>
  <si>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</si>
  <si>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</si>
  <si>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</si>
  <si>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</si>
  <si>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</si>
  <si>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</si>
  <si>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</si>
  <si>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</si>
  <si>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</si>
  <si>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</si>
  <si>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</si>
  <si>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</si>
  <si>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</si>
  <si>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</si>
  <si>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</si>
  <si>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</si>
  <si>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</si>
  <si>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</si>
  <si>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</si>
  <si>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</si>
  <si>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</si>
  <si>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</si>
  <si>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</si>
  <si>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</si>
  <si>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</si>
  <si>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</si>
  <si>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</si>
  <si>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</si>
  <si>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</si>
  <si>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</si>
  <si>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</si>
  <si>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</si>
  <si>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</si>
  <si>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</si>
  <si>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</si>
  <si>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</si>
  <si>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</si>
  <si>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</si>
  <si>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</si>
  <si>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</si>
  <si>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</si>
  <si>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</si>
  <si>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</si>
  <si>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</si>
  <si>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</si>
  <si>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</si>
  <si>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</si>
  <si>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</si>
  <si>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</si>
  <si>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</si>
  <si>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</si>
  <si>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</si>
  <si>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</si>
  <si>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</si>
  <si>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</si>
  <si>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</si>
  <si>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</si>
  <si>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</si>
  <si>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</si>
  <si>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</si>
  <si>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</si>
  <si>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</si>
  <si>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</si>
  <si>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</si>
  <si>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</si>
  <si>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</si>
  <si>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</si>
  <si>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</si>
  <si>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</si>
  <si>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</si>
  <si>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</si>
  <si>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</si>
  <si>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</si>
  <si>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</si>
  <si>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</si>
  <si>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</si>
  <si>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</si>
  <si>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</si>
  <si>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</si>
  <si>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</si>
  <si>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</si>
  <si>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</si>
  <si>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</si>
  <si>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</si>
  <si>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</si>
  <si>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</si>
  <si>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</si>
  <si>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</si>
  <si>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</si>
  <si>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</si>
  <si>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</si>
  <si>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</si>
  <si>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</si>
  <si>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</si>
  <si>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</si>
  <si>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</si>
  <si>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</si>
  <si>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</si>
  <si>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</si>
  <si>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</si>
  <si>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</si>
  <si>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</si>
  <si>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</si>
  <si>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</si>
  <si>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</si>
  <si>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</si>
  <si>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</si>
  <si>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</si>
  <si>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</si>
  <si>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</si>
  <si>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</si>
  <si>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</si>
  <si>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</si>
  <si>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</si>
  <si>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</si>
  <si>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</si>
  <si>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</si>
  <si>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</si>
  <si>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</si>
  <si>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</si>
  <si>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</si>
  <si>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</si>
  <si>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</si>
  <si>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</si>
  <si>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</si>
  <si>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</si>
  <si>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</si>
  <si>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</si>
  <si>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</si>
  <si>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</si>
  <si>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</si>
  <si>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</si>
  <si>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</si>
  <si>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</si>
  <si>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</si>
  <si>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</si>
  <si>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</si>
  <si>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</si>
  <si>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</si>
  <si>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</si>
  <si>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</si>
  <si>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</si>
  <si>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</si>
  <si>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</si>
  <si>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</si>
  <si>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</si>
  <si>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</si>
  <si>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</si>
  <si>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</si>
  <si>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</si>
  <si>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</si>
  <si>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</si>
  <si>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</si>
  <si>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</si>
  <si>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</si>
  <si>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</si>
  <si>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</si>
  <si>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</si>
  <si>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</si>
  <si>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</si>
  <si>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</si>
  <si>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</si>
  <si>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</si>
  <si>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</si>
  <si>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</si>
  <si>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</si>
  <si>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</si>
  <si>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</si>
  <si>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</si>
  <si>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</si>
  <si>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</si>
  <si>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</si>
  <si>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</si>
  <si>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</si>
  <si>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</si>
  <si>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</si>
  <si>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</si>
  <si>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</si>
  <si>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</si>
  <si>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</si>
  <si>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</si>
  <si>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</si>
  <si>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</si>
  <si>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</si>
  <si>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</si>
  <si>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</si>
  <si>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</si>
  <si>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</si>
  <si>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</si>
  <si>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</si>
  <si>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</si>
  <si>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</si>
  <si>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</si>
  <si>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</si>
  <si>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</si>
  <si>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</si>
  <si>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</si>
  <si>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</si>
  <si>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</si>
  <si>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</si>
  <si>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</si>
  <si>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</si>
  <si>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</si>
  <si>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</si>
  <si>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</si>
  <si>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</si>
  <si>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</si>
  <si>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</si>
  <si>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</si>
  <si>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</si>
  <si>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</si>
  <si>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</si>
  <si>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</si>
  <si>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</si>
  <si>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</si>
  <si>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</si>
  <si>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</si>
  <si>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</si>
  <si>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</si>
  <si>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</si>
  <si>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</si>
  <si>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</si>
  <si>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</si>
  <si>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</si>
  <si>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</si>
  <si>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</si>
  <si>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</si>
  <si>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</si>
  <si>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</si>
  <si>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</si>
  <si>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</si>
  <si>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</si>
  <si>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</si>
  <si>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</si>
  <si>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</si>
  <si>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</si>
  <si>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</si>
  <si>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</si>
  <si>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</si>
  <si>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</si>
  <si>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</si>
  <si>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</si>
  <si>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</si>
  <si>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</si>
  <si>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</si>
  <si>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</si>
  <si>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</si>
  <si>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</si>
  <si>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</si>
  <si>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</si>
  <si>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</si>
  <si>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</si>
  <si>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</si>
  <si>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</si>
  <si>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</si>
  <si>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</si>
  <si>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</si>
  <si>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</si>
  <si>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</si>
  <si>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</si>
  <si>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</si>
  <si>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</si>
  <si>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</si>
  <si>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</si>
  <si>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</si>
  <si>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</si>
  <si>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</si>
  <si>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</si>
  <si>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</si>
  <si>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</si>
  <si>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</si>
  <si>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</si>
  <si>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</si>
  <si>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</si>
  <si>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</si>
  <si>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</si>
  <si>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</si>
  <si>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</si>
  <si>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</si>
  <si>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</si>
  <si>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</si>
  <si>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</si>
  <si>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</si>
  <si>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</si>
  <si>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</si>
  <si>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</si>
  <si>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</si>
  <si>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</si>
  <si>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</si>
  <si>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</si>
  <si>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</si>
  <si>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</si>
  <si>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</si>
  <si>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</si>
  <si>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</si>
  <si>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</si>
  <si>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</si>
  <si>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</si>
  <si>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</si>
  <si>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</si>
  <si>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</si>
  <si>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</si>
  <si>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</si>
  <si>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</si>
  <si>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</si>
  <si>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</si>
  <si>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</si>
  <si>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</si>
  <si>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</si>
  <si>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</si>
  <si>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</si>
  <si>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</si>
  <si>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</si>
  <si>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</si>
  <si>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</si>
  <si>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</si>
  <si>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</si>
  <si>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</si>
  <si>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</si>
  <si>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</si>
  <si>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</si>
  <si>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</si>
  <si>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</si>
  <si>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</si>
  <si>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</si>
  <si>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</si>
  <si>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</si>
  <si>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</si>
  <si>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</si>
  <si>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</si>
  <si>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</si>
  <si>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</si>
  <si>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</si>
  <si>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</si>
  <si>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</si>
  <si>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</si>
  <si>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</si>
  <si>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</si>
  <si>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</si>
  <si>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</si>
  <si>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</si>
  <si>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</si>
  <si>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</si>
  <si>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</si>
  <si>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</si>
  <si>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</si>
  <si>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</si>
  <si>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</si>
  <si>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</si>
  <si>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</si>
  <si>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</si>
  <si>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</si>
  <si>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</si>
  <si>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</si>
  <si>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</si>
  <si>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</si>
  <si>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</si>
  <si>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</si>
  <si>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</si>
  <si>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</si>
  <si>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</si>
  <si>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</si>
  <si>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</si>
  <si>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</si>
  <si>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</si>
  <si>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</si>
  <si>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</si>
  <si>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</si>
  <si>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</si>
  <si>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</si>
  <si>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</si>
  <si>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</si>
  <si>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</si>
  <si>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</si>
  <si>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</si>
  <si>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</si>
  <si>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</si>
  <si>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</si>
  <si>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</si>
  <si>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</si>
  <si>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</si>
  <si>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</si>
  <si>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</si>
  <si>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</si>
  <si>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</si>
  <si>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</si>
  <si>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</si>
  <si>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</si>
  <si>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</si>
  <si>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</si>
  <si>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</si>
  <si>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</si>
  <si>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</si>
  <si>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</si>
  <si>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</si>
  <si>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</si>
  <si>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</si>
  <si>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</si>
  <si>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</si>
  <si>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</si>
  <si>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</si>
  <si>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</si>
  <si>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</si>
  <si>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</si>
  <si>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</si>
  <si>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</si>
  <si>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</si>
  <si>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</si>
  <si>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</si>
  <si>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</si>
  <si>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</si>
  <si>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</si>
  <si>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</si>
  <si>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</si>
  <si>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</si>
  <si>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</si>
  <si>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</si>
  <si>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</si>
  <si>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</si>
  <si>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</si>
  <si>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</si>
  <si>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</si>
  <si>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</si>
  <si>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</si>
  <si>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</si>
  <si>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</si>
  <si>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</si>
  <si>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</si>
  <si>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</si>
  <si>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</si>
  <si>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</si>
  <si>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</si>
  <si>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</si>
  <si>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</si>
  <si>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</si>
  <si>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</si>
  <si>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</si>
  <si>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</si>
  <si>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</si>
  <si>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</si>
  <si>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</si>
  <si>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</si>
  <si>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</si>
  <si>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</si>
  <si>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</si>
  <si>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</si>
  <si>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</si>
  <si>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</si>
  <si>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</si>
  <si>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</si>
  <si>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</si>
  <si>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</si>
  <si>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</si>
  <si>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</si>
  <si>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</si>
  <si>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</si>
  <si>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</si>
  <si>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</si>
  <si>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</si>
  <si>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</si>
  <si>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</si>
  <si>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</si>
  <si>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</si>
  <si>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</si>
  <si>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</si>
  <si>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</si>
  <si>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</si>
  <si>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</si>
  <si>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</si>
  <si>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</si>
  <si>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</si>
  <si>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</si>
  <si>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</si>
  <si>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</si>
  <si>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</si>
  <si>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</si>
  <si>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</si>
  <si>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</si>
  <si>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</si>
  <si>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</si>
  <si>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</si>
  <si>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</si>
  <si>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</si>
  <si>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</si>
  <si>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</si>
  <si>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</si>
  <si>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</si>
  <si>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</si>
  <si>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</si>
  <si>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</si>
  <si>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</si>
  <si>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</si>
  <si>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</si>
  <si>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</si>
  <si>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</si>
  <si>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</si>
  <si>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</si>
  <si>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</si>
  <si>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</si>
  <si>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</si>
  <si>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</si>
  <si>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</si>
  <si>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</si>
  <si>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</si>
  <si>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</si>
  <si>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</si>
  <si>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</si>
  <si>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</si>
  <si>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</si>
  <si>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</si>
  <si>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</si>
  <si>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</si>
  <si>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</si>
  <si>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</si>
  <si>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</si>
  <si>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</si>
  <si>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</si>
  <si>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</si>
  <si>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</si>
  <si>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</si>
  <si>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</si>
  <si>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</si>
  <si>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</si>
  <si>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</si>
  <si>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</si>
  <si>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</si>
  <si>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</si>
  <si>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</si>
  <si>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</si>
  <si>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</si>
  <si>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</si>
  <si>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</si>
  <si>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</si>
  <si>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</si>
  <si>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</si>
  <si>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</si>
  <si>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</si>
  <si>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</si>
  <si>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</si>
  <si>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</si>
  <si>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</si>
  <si>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</si>
  <si>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</si>
  <si>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</si>
  <si>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</si>
  <si>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</si>
  <si>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</si>
  <si>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</si>
  <si>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</si>
  <si>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</si>
  <si>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</si>
  <si>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</si>
  <si>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</si>
  <si>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</si>
  <si>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</si>
  <si>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</si>
  <si>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</si>
  <si>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</si>
  <si>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</si>
  <si>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</si>
  <si>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</si>
  <si>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</si>
  <si>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</si>
  <si>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</si>
  <si>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</si>
  <si>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</si>
  <si>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</si>
  <si>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</si>
  <si>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</si>
  <si>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</si>
  <si>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</si>
  <si>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</si>
  <si>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</si>
  <si>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</si>
  <si>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</si>
  <si>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</si>
  <si>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</si>
  <si>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</si>
  <si>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</si>
  <si>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</si>
  <si>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</si>
  <si>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</si>
  <si>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</si>
  <si>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</si>
  <si>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</si>
  <si>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</si>
  <si>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</si>
  <si>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</si>
  <si>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</si>
  <si>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</si>
  <si>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</si>
  <si>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</si>
  <si>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</si>
  <si>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</si>
  <si>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</si>
  <si>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</si>
  <si>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</si>
  <si>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</si>
  <si>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</si>
  <si>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</si>
  <si>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</si>
  <si>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</si>
  <si>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</si>
  <si>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</si>
  <si>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</si>
  <si>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</si>
  <si>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</si>
  <si>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</si>
  <si>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</si>
  <si>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</si>
  <si>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</si>
  <si>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</si>
  <si>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</si>
  <si>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</si>
  <si>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</si>
  <si>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</si>
  <si>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</si>
  <si>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</si>
  <si>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</si>
  <si>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</si>
  <si>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</si>
  <si>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</si>
  <si>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</si>
  <si>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</si>
  <si>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</si>
  <si>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</si>
  <si>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</si>
  <si>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</si>
  <si>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</si>
  <si>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</si>
  <si>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</si>
  <si>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</si>
  <si>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</si>
  <si>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</si>
  <si>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</si>
  <si>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</si>
  <si>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</si>
  <si>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</si>
  <si>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</si>
  <si>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</si>
  <si>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</si>
  <si>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</si>
  <si>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</si>
  <si>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</si>
  <si>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</si>
  <si>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</si>
  <si>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</si>
  <si>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</si>
  <si>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</si>
  <si>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</si>
  <si>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</si>
  <si>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</si>
  <si>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</si>
  <si>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</si>
  <si>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</si>
  <si>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</si>
  <si>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</si>
  <si>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</si>
  <si>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</si>
  <si>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</si>
  <si>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</si>
  <si>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</si>
  <si>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</si>
  <si>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</si>
  <si>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</si>
  <si>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</si>
  <si>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</si>
  <si>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</si>
  <si>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</si>
  <si>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</si>
  <si>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</si>
  <si>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</si>
  <si>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</si>
  <si>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</si>
  <si>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</si>
  <si>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</si>
  <si>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</si>
  <si>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</si>
  <si>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</si>
  <si>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</si>
  <si>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</si>
  <si>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</si>
  <si>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</si>
  <si>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</si>
  <si>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</si>
  <si>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</si>
  <si>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</si>
  <si>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</si>
  <si>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</si>
  <si>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</si>
  <si>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</si>
  <si>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</si>
  <si>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</si>
  <si>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</si>
  <si>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</si>
  <si>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</si>
  <si>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</si>
  <si>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</si>
  <si>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</si>
  <si>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</si>
  <si>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</si>
  <si>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</si>
  <si>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</si>
  <si>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</si>
  <si>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</si>
  <si>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</si>
  <si>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</si>
  <si>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</si>
  <si>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</si>
  <si>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</si>
  <si>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</si>
  <si>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</si>
  <si>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</si>
  <si>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</si>
  <si>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</si>
  <si>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</si>
  <si>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</si>
  <si>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</si>
  <si>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</si>
  <si>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</si>
  <si>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</si>
  <si>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</si>
  <si>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</si>
  <si>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</si>
  <si>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</si>
  <si>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</si>
  <si>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</si>
  <si>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</si>
  <si>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</si>
  <si>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</si>
  <si>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</si>
  <si>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</si>
  <si>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</si>
  <si>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</si>
  <si>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</si>
  <si>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</si>
  <si>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</si>
  <si>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</si>
  <si>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</si>
  <si>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</si>
  <si>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</si>
  <si>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</si>
  <si>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</si>
  <si>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</si>
  <si>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</si>
  <si>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</si>
  <si>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</si>
  <si>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</si>
  <si>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</si>
  <si>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</si>
  <si>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</si>
  <si>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</si>
  <si>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</si>
  <si>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</si>
  <si>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</si>
  <si>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</si>
  <si>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</si>
  <si>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</si>
  <si>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</si>
  <si>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</si>
  <si>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</si>
  <si>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</si>
  <si>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</si>
  <si>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</si>
  <si>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</si>
  <si>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</si>
  <si>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</si>
  <si>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</si>
  <si>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</si>
  <si>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</si>
  <si>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</si>
  <si>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</si>
  <si>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</si>
  <si>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</si>
  <si>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</si>
  <si>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</si>
  <si>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</si>
  <si>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</si>
  <si>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</si>
  <si>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</si>
  <si>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</si>
  <si>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</si>
  <si>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</si>
  <si>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</si>
  <si>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</si>
  <si>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</si>
  <si>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</si>
  <si>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</si>
  <si>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</si>
  <si>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</si>
  <si>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</si>
  <si>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</si>
  <si>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</si>
  <si>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</si>
  <si>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</si>
  <si>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</si>
  <si>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</si>
  <si>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</si>
  <si>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</si>
  <si>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</si>
  <si>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</si>
  <si>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</si>
  <si>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</si>
  <si>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</si>
  <si>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</si>
  <si>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</si>
  <si>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</si>
  <si>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</si>
  <si>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</si>
  <si>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</si>
  <si>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</si>
  <si>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</si>
  <si>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</si>
  <si>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</si>
  <si>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</si>
  <si>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</si>
  <si>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</si>
  <si>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</si>
  <si>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</si>
  <si>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</si>
  <si>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</si>
  <si>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</si>
  <si>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</si>
  <si>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</si>
  <si>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</si>
  <si>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</si>
  <si>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</si>
  <si>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</si>
  <si>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</si>
  <si>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</si>
  <si>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</si>
  <si>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</si>
  <si>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</si>
  <si>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</si>
  <si>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</si>
  <si>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</si>
  <si>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</si>
  <si>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</si>
  <si>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</si>
  <si>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</si>
  <si>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</si>
  <si>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</si>
  <si>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</si>
  <si>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</si>
  <si>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</si>
  <si>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</si>
  <si>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</si>
  <si>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</si>
  <si>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</si>
  <si>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</si>
  <si>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</si>
  <si>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</si>
  <si>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</si>
  <si>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</si>
  <si>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</si>
  <si>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</si>
  <si>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</si>
  <si>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</si>
  <si>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</si>
  <si>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</si>
  <si>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</si>
  <si>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</si>
  <si>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</si>
  <si>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</si>
  <si>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</si>
  <si>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</si>
  <si>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</si>
  <si>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</si>
  <si>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</si>
  <si>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</si>
  <si>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</si>
  <si>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</si>
  <si>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</si>
  <si>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</si>
  <si>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</si>
  <si>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</si>
  <si>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</si>
  <si>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</si>
  <si>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</si>
  <si>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</si>
  <si>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</si>
  <si>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</si>
  <si>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</si>
  <si>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</si>
  <si>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</si>
  <si>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</si>
  <si>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</si>
  <si>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</si>
  <si>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</si>
  <si>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</si>
  <si>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</si>
  <si>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</si>
  <si>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</si>
  <si>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</si>
  <si>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</si>
  <si>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</si>
  <si>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</si>
  <si>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</si>
  <si>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</si>
  <si>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</si>
  <si>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</si>
  <si>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</si>
  <si>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</si>
  <si>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</si>
  <si>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</si>
  <si>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</si>
  <si>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</si>
  <si>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</si>
  <si>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</si>
  <si>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</si>
  <si>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</si>
  <si>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</si>
  <si>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</si>
  <si>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</si>
  <si>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</si>
  <si>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</si>
  <si>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</si>
  <si>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</si>
  <si>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</si>
  <si>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</si>
  <si>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</si>
  <si>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</si>
  <si>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</si>
  <si>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</si>
  <si>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</si>
  <si>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</si>
  <si>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</si>
  <si>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</si>
  <si>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</si>
  <si>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</si>
  <si>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</si>
  <si>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</si>
  <si>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</si>
  <si>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</si>
  <si>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</si>
  <si>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</si>
  <si>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</si>
  <si>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</si>
  <si>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</si>
  <si>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</si>
  <si>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</si>
  <si>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</si>
  <si>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</si>
  <si>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</si>
  <si>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</si>
  <si>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</si>
  <si>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</si>
  <si>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</si>
  <si>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</si>
  <si>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</si>
  <si>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</si>
  <si>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</si>
  <si>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</si>
  <si>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</si>
  <si>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</si>
  <si>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</si>
  <si>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</si>
  <si>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</si>
  <si>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</si>
  <si>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</si>
  <si>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</si>
  <si>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</si>
  <si>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</si>
  <si>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</si>
  <si>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</si>
  <si>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</si>
  <si>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</si>
  <si>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</si>
  <si>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</si>
  <si>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</si>
  <si>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</si>
  <si>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</si>
  <si>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</si>
  <si>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</si>
  <si>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</si>
  <si>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</si>
  <si>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</si>
  <si>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</si>
  <si>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</si>
  <si>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</si>
  <si>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</si>
  <si>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</si>
  <si>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</si>
  <si>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</si>
  <si>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</si>
  <si>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</si>
  <si>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</si>
  <si>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</si>
  <si>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</si>
  <si>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</si>
  <si>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</si>
  <si>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</si>
  <si>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</si>
  <si>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</si>
  <si>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</si>
  <si>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</si>
  <si>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</si>
  <si>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</si>
  <si>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</si>
  <si>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</si>
  <si>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</si>
  <si>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</si>
  <si>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</si>
  <si>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</si>
  <si>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</si>
  <si>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</si>
  <si>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</si>
  <si>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</si>
  <si>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</si>
  <si>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</si>
  <si>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</si>
  <si>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</si>
  <si>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</si>
  <si>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</si>
  <si>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</si>
  <si>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</si>
  <si>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</si>
  <si>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</si>
  <si>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</si>
  <si>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</si>
  <si>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</si>
  <si>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</si>
  <si>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</si>
  <si>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</si>
  <si>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</si>
  <si>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</si>
  <si>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</si>
  <si>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</si>
  <si>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</si>
  <si>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</si>
  <si>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</si>
  <si>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</si>
  <si>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</si>
  <si>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</si>
  <si>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</si>
  <si>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</si>
  <si>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</si>
  <si>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</si>
  <si>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</si>
  <si>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</si>
  <si>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</si>
  <si>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</si>
  <si>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</si>
  <si>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</si>
  <si>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</si>
  <si>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</si>
  <si>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</si>
  <si>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</si>
  <si>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</si>
  <si>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</si>
  <si>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</si>
  <si>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</si>
  <si>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</si>
  <si>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</si>
  <si>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</si>
  <si>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</si>
  <si>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</si>
  <si>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</si>
  <si>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</si>
  <si>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</si>
  <si>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</si>
  <si>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</si>
  <si>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</si>
  <si>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</si>
  <si>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</si>
  <si>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</si>
  <si>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</si>
  <si>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</si>
  <si>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</si>
  <si>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</si>
  <si>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</si>
  <si>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</si>
  <si>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</si>
  <si>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</si>
  <si>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</si>
  <si>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</si>
  <si>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</si>
  <si>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</si>
  <si>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</si>
  <si>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</si>
  <si>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</si>
  <si>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</si>
  <si>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</si>
  <si>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</si>
  <si>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</si>
  <si>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</si>
  <si>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</si>
  <si>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</si>
  <si>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</si>
  <si>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</si>
  <si>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</si>
  <si>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</si>
  <si>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</si>
  <si>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</si>
  <si>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</si>
  <si>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</si>
  <si>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</si>
  <si>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</si>
  <si>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</si>
  <si>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</si>
  <si>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</si>
  <si>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</si>
  <si>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</si>
  <si>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</si>
  <si>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</si>
  <si>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</si>
  <si>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</si>
  <si>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</si>
  <si>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</si>
  <si>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</si>
  <si>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</si>
  <si>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</si>
  <si>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</si>
  <si>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</si>
  <si>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</si>
  <si>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</si>
  <si>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</si>
  <si>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</si>
  <si>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</si>
  <si>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</si>
  <si>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</si>
  <si>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</si>
  <si>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</si>
  <si>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</si>
  <si>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</si>
  <si>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</si>
  <si>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</si>
  <si>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</si>
  <si>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</si>
  <si>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</si>
  <si>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</si>
  <si>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</si>
  <si>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</si>
  <si>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</si>
  <si>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</si>
  <si>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</si>
  <si>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</si>
  <si>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</si>
  <si>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</si>
  <si>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</si>
  <si>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</si>
  <si>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</si>
  <si>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</si>
  <si>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</si>
  <si>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</si>
  <si>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</si>
  <si>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</si>
  <si>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</si>
  <si>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</si>
  <si>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</si>
  <si>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</si>
  <si>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</si>
  <si>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</si>
  <si>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</si>
  <si>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</si>
  <si>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</si>
  <si>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</si>
  <si>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</si>
  <si>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</si>
  <si>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</si>
  <si>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</si>
  <si>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</si>
  <si>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</si>
  <si>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</si>
  <si>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</si>
  <si>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</si>
  <si>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</si>
  <si>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</si>
  <si>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</si>
  <si>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</si>
  <si>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</si>
  <si>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</si>
  <si>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</si>
  <si>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</si>
  <si>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</si>
  <si>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</si>
  <si>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</si>
  <si>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</si>
  <si>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</si>
  <si>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</si>
  <si>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</si>
  <si>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</si>
  <si>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</si>
  <si>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</si>
  <si>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</si>
  <si>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</si>
  <si>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</si>
  <si>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</si>
  <si>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</si>
  <si>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</si>
  <si>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</si>
  <si>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</si>
  <si>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</si>
  <si>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</si>
  <si>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</si>
  <si>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</si>
  <si>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</si>
  <si>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</si>
  <si>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</si>
  <si>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</si>
  <si>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</si>
  <si>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</si>
  <si>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</si>
  <si>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</si>
  <si>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</si>
  <si>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</si>
  <si>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</si>
  <si>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</si>
  <si>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</si>
  <si>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</si>
  <si>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</si>
  <si>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</si>
  <si>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</si>
  <si>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</si>
  <si>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</si>
  <si>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</si>
  <si>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</si>
  <si>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</si>
  <si>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</si>
  <si>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</si>
  <si>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</si>
  <si>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</si>
  <si>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</si>
  <si>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</si>
  <si>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</si>
  <si>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</si>
  <si>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</si>
  <si>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</si>
  <si>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</si>
  <si>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</si>
  <si>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</si>
  <si>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</si>
  <si>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</si>
  <si>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</si>
  <si>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</si>
  <si>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</si>
  <si>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</si>
  <si>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</si>
  <si>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</si>
  <si>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</si>
  <si>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</si>
  <si>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</si>
  <si>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</si>
  <si>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</si>
  <si>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</si>
  <si>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</si>
  <si>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</si>
  <si>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</si>
  <si>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</si>
  <si>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</si>
  <si>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</si>
  <si>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</si>
  <si>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</si>
  <si>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</si>
  <si>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</si>
  <si>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</si>
  <si>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</si>
  <si>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</si>
  <si>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</si>
  <si>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</si>
  <si>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</si>
  <si>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</si>
  <si>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</si>
  <si>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</si>
  <si>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</si>
  <si>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</si>
  <si>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</si>
  <si>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</si>
  <si>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</si>
  <si>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</si>
  <si>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</si>
  <si>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</si>
  <si>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</si>
  <si>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</si>
  <si>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</si>
  <si>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</si>
  <si>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</si>
  <si>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</si>
  <si>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</si>
  <si>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</si>
  <si>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</si>
  <si>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</si>
  <si>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</si>
  <si>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</si>
  <si>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</si>
  <si>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</si>
  <si>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</si>
  <si>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</si>
  <si>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</si>
  <si>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</si>
  <si>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</si>
  <si>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</si>
  <si>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</si>
  <si>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</si>
  <si>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</si>
  <si>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</si>
  <si>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</si>
  <si>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</si>
  <si>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</si>
  <si>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</si>
  <si>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</si>
  <si>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</si>
  <si>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</si>
  <si>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</si>
  <si>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</si>
  <si>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</si>
  <si>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</si>
  <si>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</si>
  <si>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</si>
  <si>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</si>
  <si>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</si>
  <si>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</si>
  <si>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</si>
  <si>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</si>
  <si>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</si>
  <si>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</si>
  <si>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</si>
  <si>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</si>
  <si>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</si>
  <si>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</si>
  <si>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</si>
  <si>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</si>
  <si>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</si>
  <si>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</si>
  <si>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</si>
  <si>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</si>
  <si>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</si>
  <si>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</si>
  <si>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</si>
  <si>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</si>
  <si>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</si>
  <si>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</si>
  <si>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</si>
  <si>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</si>
  <si>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</si>
  <si>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</si>
  <si>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</si>
  <si>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</si>
  <si>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</si>
  <si>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</si>
  <si>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</si>
  <si>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</si>
  <si>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</si>
  <si>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</si>
  <si>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</si>
  <si>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</si>
  <si>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</si>
  <si>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</si>
  <si>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</si>
  <si>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</si>
  <si>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</si>
  <si>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</si>
  <si>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</si>
  <si>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</si>
  <si>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</si>
  <si>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</si>
  <si>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</si>
  <si>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</si>
  <si>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</si>
  <si>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</si>
  <si>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</si>
  <si>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</si>
  <si>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</si>
  <si>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</si>
  <si>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</si>
  <si>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</si>
  <si>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</si>
  <si>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</si>
  <si>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</si>
  <si>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</si>
  <si>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</si>
  <si>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</si>
  <si>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</si>
  <si>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</si>
  <si>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</si>
  <si>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</si>
  <si>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</si>
  <si>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</si>
  <si>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</si>
  <si>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</si>
  <si>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</si>
  <si>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</si>
  <si>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</si>
  <si>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</si>
  <si>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</si>
  <si>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</si>
  <si>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</si>
  <si>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</si>
  <si>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</si>
  <si>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</si>
  <si>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</si>
  <si>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</si>
  <si>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</si>
  <si>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</si>
  <si>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</si>
  <si>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</si>
  <si>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</si>
  <si>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</si>
  <si>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</si>
  <si>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</si>
  <si>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</si>
  <si>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</si>
  <si>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</si>
  <si>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</si>
  <si>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</si>
  <si>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</si>
  <si>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</si>
  <si>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</si>
  <si>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</si>
  <si>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</si>
  <si>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</si>
  <si>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</si>
  <si>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</si>
  <si>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</si>
  <si>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</si>
  <si>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</si>
  <si>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</si>
  <si>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</si>
  <si>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</si>
  <si>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</si>
  <si>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</si>
  <si>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</si>
  <si>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</si>
  <si>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</si>
  <si>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</si>
  <si>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</si>
  <si>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</si>
  <si>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</si>
  <si>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</si>
  <si>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</si>
  <si>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</si>
  <si>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</si>
  <si>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</si>
  <si>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</si>
  <si>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</si>
  <si>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</si>
  <si>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</si>
  <si>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</si>
  <si>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</si>
  <si>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</si>
  <si>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</si>
  <si>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</si>
  <si>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</si>
  <si>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</si>
  <si>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</si>
  <si>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</si>
  <si>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</si>
  <si>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</si>
  <si>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</si>
  <si>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</si>
  <si>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</si>
  <si>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</si>
  <si>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</si>
  <si>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</si>
  <si>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</si>
  <si>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</si>
  <si>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</si>
  <si>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</si>
  <si>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</si>
  <si>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</si>
  <si>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</si>
  <si>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</si>
  <si>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</si>
  <si>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</si>
  <si>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</si>
  <si>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</si>
  <si>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</si>
  <si>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</si>
  <si>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</si>
  <si>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</si>
  <si>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</si>
  <si>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</si>
  <si>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</si>
  <si>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</si>
  <si>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</si>
  <si>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</si>
  <si>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</si>
  <si>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</si>
  <si>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</si>
  <si>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</si>
  <si>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</si>
  <si>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</si>
  <si>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</si>
  <si>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</si>
  <si>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</si>
  <si>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</si>
  <si>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</si>
  <si>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</si>
  <si>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</si>
  <si>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</si>
  <si>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</si>
  <si>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</si>
  <si>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</si>
  <si>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</si>
  <si>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</si>
  <si>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</si>
  <si>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</si>
  <si>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</si>
  <si>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</si>
  <si>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</si>
  <si>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</si>
  <si>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</si>
  <si>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</si>
  <si>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</si>
  <si>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</si>
  <si>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</si>
  <si>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</si>
  <si>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</si>
  <si>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</si>
  <si>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</si>
  <si>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</si>
  <si>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</si>
  <si>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</si>
  <si>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</si>
  <si>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</si>
  <si>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</si>
  <si>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</si>
  <si>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</si>
  <si>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</si>
  <si>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</si>
  <si>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</si>
  <si>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</si>
  <si>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</si>
  <si>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</si>
  <si>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</si>
  <si>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</si>
  <si>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</si>
  <si>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</si>
  <si>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</si>
  <si>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</si>
  <si>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</si>
  <si>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</si>
  <si>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</si>
  <si>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</si>
  <si>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</si>
  <si>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</si>
  <si>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</si>
  <si>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</si>
  <si>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</si>
  <si>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</si>
  <si>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</si>
  <si>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</si>
  <si>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</si>
  <si>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</si>
  <si>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</si>
  <si>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</si>
  <si>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</si>
  <si>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</si>
  <si>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</si>
  <si>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</si>
  <si>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</si>
  <si>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</si>
  <si>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</si>
  <si>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</si>
  <si>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</si>
  <si>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</si>
  <si>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</si>
  <si>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</si>
  <si>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</si>
  <si>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</si>
  <si>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</si>
  <si>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</si>
  <si>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</si>
  <si>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</si>
  <si>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</si>
  <si>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</si>
  <si>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</si>
  <si>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</si>
  <si>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</si>
  <si>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</si>
  <si>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</si>
  <si>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</si>
  <si>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</si>
  <si>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</si>
  <si>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</si>
  <si>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</si>
  <si>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</si>
  <si>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</si>
  <si>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</si>
  <si>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</si>
  <si>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</si>
  <si>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</si>
  <si>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</si>
  <si>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</si>
  <si>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</si>
  <si>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</si>
  <si>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</si>
  <si>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</si>
  <si>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</si>
  <si>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</si>
  <si>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</si>
  <si>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</si>
  <si>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</si>
  <si>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</si>
  <si>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</si>
  <si>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</si>
  <si>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</si>
  <si>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</si>
  <si>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</si>
  <si>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</si>
  <si>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</si>
  <si>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</si>
  <si>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</si>
  <si>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</si>
  <si>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</si>
  <si>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</si>
  <si>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</si>
  <si>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</si>
  <si>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</si>
  <si>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</si>
  <si>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</si>
  <si>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</si>
  <si>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</si>
  <si>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</si>
  <si>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</si>
  <si>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</si>
  <si>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</si>
  <si>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</si>
  <si>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</si>
  <si>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</si>
  <si>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</si>
  <si>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</si>
  <si>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</si>
  <si>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</si>
  <si>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</si>
  <si>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</si>
  <si>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</si>
  <si>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</si>
  <si>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</si>
  <si>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</si>
  <si>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</si>
  <si>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</si>
  <si>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</si>
  <si>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</si>
  <si>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</si>
  <si>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</si>
  <si>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</si>
  <si>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</si>
  <si>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</si>
  <si>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</si>
  <si>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</si>
  <si>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</si>
  <si>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</si>
  <si>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</si>
  <si>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</si>
  <si>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</si>
  <si>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</si>
  <si>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</si>
  <si>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</si>
  <si>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</si>
  <si>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</si>
  <si>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</si>
  <si>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</si>
  <si>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</si>
  <si>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</si>
  <si>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</si>
  <si>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</si>
  <si>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</si>
  <si>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</si>
  <si>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</si>
  <si>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</si>
  <si>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</si>
  <si>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</si>
  <si>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</si>
  <si>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</si>
  <si>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</si>
  <si>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</si>
  <si>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</si>
  <si>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</si>
  <si>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</si>
  <si>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</si>
  <si>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</si>
  <si>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</si>
  <si>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</si>
  <si>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</si>
  <si>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</si>
  <si>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</si>
  <si>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</si>
  <si>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</si>
  <si>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</si>
  <si>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</si>
  <si>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</si>
  <si>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</si>
  <si>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</si>
  <si>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</si>
  <si>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</si>
  <si>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</si>
  <si>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</si>
  <si>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</si>
  <si>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</si>
  <si>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</si>
  <si>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</si>
  <si>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</si>
  <si>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</si>
  <si>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</si>
  <si>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</si>
  <si>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</si>
  <si>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</si>
  <si>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</si>
  <si>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</si>
  <si>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</si>
  <si>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</si>
  <si>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</si>
  <si>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</si>
  <si>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</si>
  <si>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</si>
  <si>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</si>
  <si>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</si>
  <si>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</si>
  <si>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</si>
  <si>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</si>
  <si>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</si>
  <si>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</si>
  <si>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</si>
  <si>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</si>
  <si>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</si>
  <si>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</si>
  <si>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</si>
  <si>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</si>
  <si>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</si>
  <si>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</si>
  <si>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</si>
  <si>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</si>
  <si>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</si>
  <si>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</si>
  <si>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</si>
  <si>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</si>
  <si>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</si>
  <si>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</si>
  <si>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</si>
  <si>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</si>
  <si>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</si>
  <si>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</si>
  <si>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</si>
  <si>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</si>
  <si>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</si>
  <si>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</si>
  <si>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</si>
  <si>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</si>
  <si>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</si>
  <si>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</si>
  <si>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</si>
  <si>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</si>
  <si>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</si>
  <si>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</si>
  <si>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</si>
  <si>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</si>
  <si>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</si>
  <si>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</si>
  <si>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</si>
  <si>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</si>
  <si>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</si>
  <si>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</si>
  <si>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</si>
  <si>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</si>
  <si>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</si>
  <si>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</si>
  <si>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</si>
  <si>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</si>
  <si>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</si>
  <si>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</si>
  <si>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</si>
  <si>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</si>
  <si>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</si>
  <si>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</si>
  <si>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</si>
  <si>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</si>
  <si>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</si>
  <si>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</si>
  <si>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</si>
  <si>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</si>
  <si>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</si>
  <si>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</si>
  <si>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</si>
  <si>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</si>
  <si>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</si>
  <si>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</si>
  <si>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</si>
  <si>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</si>
  <si>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</si>
  <si>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</si>
  <si>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</si>
  <si>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</si>
  <si>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</si>
  <si>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</si>
  <si>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</si>
  <si>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</si>
  <si>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</si>
  <si>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</si>
  <si>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</si>
  <si>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</si>
  <si>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</si>
  <si>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</si>
  <si>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</si>
  <si>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</si>
  <si>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</si>
  <si>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</si>
  <si>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</si>
  <si>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</si>
  <si>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</si>
  <si>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</si>
  <si>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</si>
  <si>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</si>
  <si>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</si>
  <si>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</si>
  <si>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</si>
  <si>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</si>
  <si>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</si>
  <si>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</si>
  <si>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</si>
  <si>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</si>
  <si>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</si>
  <si>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</si>
  <si>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</si>
  <si>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</si>
  <si>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</si>
  <si>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</si>
  <si>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</si>
  <si>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</si>
  <si>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</si>
  <si>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</si>
  <si>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</si>
  <si>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</si>
  <si>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</si>
  <si>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</si>
  <si>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</si>
  <si>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</si>
  <si>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</si>
  <si>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</si>
  <si>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</si>
  <si>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</si>
  <si>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</si>
  <si>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</si>
  <si>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</si>
  <si>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</si>
  <si>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</si>
  <si>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</si>
  <si>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</si>
  <si>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</si>
  <si>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</si>
  <si>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</si>
  <si>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</si>
  <si>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</si>
  <si>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</si>
  <si>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</si>
  <si>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</si>
  <si>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</si>
  <si>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</si>
  <si>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</si>
  <si>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</si>
  <si>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</si>
  <si>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</si>
  <si>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</si>
  <si>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</si>
  <si>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</si>
  <si>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</si>
  <si>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</si>
  <si>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</si>
  <si>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</si>
  <si>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</si>
  <si>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</si>
  <si>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</si>
  <si>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</si>
  <si>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</si>
  <si>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</si>
  <si>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</si>
  <si>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</si>
  <si>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</si>
  <si>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</si>
  <si>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</si>
  <si>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</si>
  <si>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</si>
  <si>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</si>
  <si>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</si>
  <si>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</si>
  <si>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</si>
  <si>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</si>
  <si>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</si>
  <si>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</si>
  <si>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</si>
  <si>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</si>
  <si>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</si>
  <si>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</si>
  <si>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</si>
  <si>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</si>
  <si>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</si>
  <si>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</si>
  <si>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</si>
  <si>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</si>
  <si>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</si>
  <si>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</si>
  <si>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</si>
  <si>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</si>
  <si>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</si>
  <si>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</si>
  <si>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</si>
  <si>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</si>
  <si>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</si>
  <si>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</si>
  <si>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</si>
  <si>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</si>
  <si>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</si>
  <si>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</si>
  <si>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</si>
  <si>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</si>
  <si>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</si>
  <si>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</si>
  <si>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</si>
  <si>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</si>
  <si>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</si>
  <si>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</si>
  <si>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</si>
  <si>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</si>
  <si>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</si>
  <si>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</si>
  <si>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</si>
  <si>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</si>
  <si>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</si>
  <si>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</si>
  <si>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</si>
  <si>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</si>
  <si>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</si>
  <si>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</si>
  <si>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</si>
  <si>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</si>
  <si>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</si>
  <si>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</si>
  <si>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</si>
  <si>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</si>
  <si>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</si>
  <si>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</si>
  <si>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</si>
  <si>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</si>
  <si>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</si>
  <si>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</si>
  <si>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</si>
  <si>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</si>
  <si>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</si>
  <si>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</si>
  <si>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</si>
  <si>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</si>
  <si>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</si>
  <si>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</si>
  <si>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</si>
  <si>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</si>
  <si>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</si>
  <si>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</si>
  <si>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</si>
  <si>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</si>
  <si>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</si>
  <si>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</si>
  <si>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</si>
  <si>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</si>
  <si>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</si>
  <si>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</si>
  <si>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</si>
  <si>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</si>
  <si>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</si>
  <si>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</si>
  <si>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</si>
  <si>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</si>
  <si>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</si>
  <si>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</si>
  <si>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</si>
  <si>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</si>
  <si>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</si>
  <si>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</si>
  <si>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</si>
  <si>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</si>
  <si>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</si>
  <si>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</si>
  <si>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</si>
  <si>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</si>
  <si>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</si>
  <si>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</si>
  <si>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</si>
  <si>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</si>
  <si>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</si>
  <si>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</si>
  <si>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</si>
  <si>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</si>
  <si>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</si>
  <si>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</si>
  <si>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</si>
  <si>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</si>
  <si>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</si>
  <si>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</si>
  <si>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</si>
  <si>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</si>
  <si>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</si>
  <si>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</si>
  <si>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</si>
  <si>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</si>
  <si>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</si>
  <si>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</si>
  <si>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</si>
  <si>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</si>
  <si>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</si>
  <si>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</si>
  <si>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</si>
  <si>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</si>
  <si>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</si>
  <si>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</si>
  <si>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</si>
  <si>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</si>
  <si>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</si>
  <si>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</si>
  <si>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</si>
  <si>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</si>
  <si>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</si>
  <si>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</si>
  <si>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</si>
  <si>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</si>
  <si>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</si>
  <si>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</si>
  <si>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</si>
  <si>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</si>
  <si>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</si>
  <si>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</si>
  <si>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</si>
  <si>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</si>
  <si>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</si>
  <si>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</si>
  <si>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</si>
  <si>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</si>
  <si>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</si>
  <si>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</si>
  <si>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</si>
  <si>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</si>
  <si>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</si>
  <si>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</si>
  <si>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</si>
  <si>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</si>
  <si>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</si>
  <si>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</si>
  <si>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</si>
  <si>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</si>
  <si>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</si>
  <si>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</si>
  <si>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</si>
  <si>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</si>
  <si>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</si>
  <si>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</si>
  <si>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</si>
  <si>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</si>
  <si>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</si>
  <si>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</si>
  <si>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</si>
  <si>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</si>
  <si>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</si>
  <si>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</si>
  <si>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</si>
  <si>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</si>
  <si>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</si>
  <si>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</si>
  <si>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</si>
  <si>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</si>
  <si>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</si>
  <si>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</si>
  <si>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</si>
  <si>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</si>
  <si>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</si>
  <si>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</si>
  <si>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</si>
  <si>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</si>
  <si>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</si>
  <si>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</si>
  <si>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</si>
  <si>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</si>
  <si>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</si>
  <si>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</si>
  <si>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</si>
  <si>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</si>
  <si>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</si>
  <si>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</si>
  <si>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</si>
  <si>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</si>
  <si>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</si>
  <si>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</si>
  <si>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</si>
  <si>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</si>
  <si>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</si>
  <si>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</si>
  <si>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</si>
  <si>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</si>
  <si>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</si>
  <si>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</si>
  <si>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</si>
  <si>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</si>
  <si>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</si>
  <si>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</si>
  <si>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</si>
  <si>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</si>
  <si>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</si>
  <si>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</si>
  <si>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</si>
  <si>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</si>
  <si>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</si>
  <si>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</si>
  <si>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</si>
  <si>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</si>
  <si>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</si>
  <si>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</si>
  <si>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</si>
  <si>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</si>
  <si>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</si>
  <si>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</si>
  <si>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</si>
  <si>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</si>
  <si>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</si>
  <si>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</si>
  <si>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</si>
  <si>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</si>
  <si>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</si>
  <si>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</si>
  <si>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</si>
  <si>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</si>
  <si>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</si>
  <si>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</si>
  <si>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</si>
  <si>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</si>
  <si>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</si>
  <si>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</si>
  <si>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</si>
  <si>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</si>
  <si>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</si>
  <si>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</si>
  <si>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</si>
  <si>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</si>
  <si>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</si>
  <si>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</si>
  <si>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</si>
  <si>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</si>
  <si>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</si>
  <si>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</si>
  <si>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</si>
  <si>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</si>
  <si>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</si>
  <si>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</si>
  <si>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</si>
  <si>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</si>
  <si>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</si>
  <si>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</si>
  <si>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</si>
  <si>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</si>
  <si>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</si>
  <si>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</si>
  <si>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</si>
  <si>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</si>
  <si>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</si>
  <si>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</si>
  <si>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</si>
  <si>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</si>
  <si>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</si>
  <si>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</si>
  <si>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</si>
  <si>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</si>
  <si>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</si>
  <si>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</si>
  <si>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</si>
  <si>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</si>
  <si>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</si>
  <si>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</si>
  <si>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</si>
  <si>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</si>
  <si>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</si>
  <si>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</si>
  <si>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</si>
  <si>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</si>
  <si>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</si>
  <si>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</si>
  <si>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</si>
  <si>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</si>
  <si>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</si>
  <si>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</si>
  <si>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</si>
  <si>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</si>
  <si>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</si>
  <si>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</si>
  <si>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</si>
  <si>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</si>
  <si>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</si>
  <si>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</si>
  <si>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</si>
  <si>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</si>
  <si>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</si>
  <si>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</si>
  <si>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</si>
  <si>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</si>
  <si>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</si>
  <si>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</si>
  <si>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</si>
  <si>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</si>
  <si>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</si>
  <si>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</si>
  <si>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</si>
  <si>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</si>
  <si>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</si>
  <si>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</si>
  <si>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</si>
  <si>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</si>
  <si>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</si>
  <si>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</si>
  <si>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</si>
  <si>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</si>
  <si>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</si>
  <si>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</si>
  <si>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</si>
  <si>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</si>
  <si>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</si>
  <si>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</si>
  <si>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</si>
  <si>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</si>
  <si>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</si>
  <si>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</si>
  <si>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</si>
  <si>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</si>
  <si>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</si>
  <si>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</si>
  <si>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</si>
  <si>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</si>
  <si>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</si>
  <si>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</si>
  <si>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</si>
  <si>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</si>
  <si>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</si>
  <si>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</si>
  <si>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</si>
  <si>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</si>
  <si>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</si>
  <si>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</si>
  <si>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</si>
  <si>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</si>
  <si>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</si>
  <si>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</si>
  <si>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</si>
  <si>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</si>
  <si>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</si>
  <si>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</si>
  <si>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</si>
  <si>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</si>
  <si>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</si>
  <si>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</si>
  <si>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</si>
  <si>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</si>
  <si>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</si>
  <si>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</si>
  <si>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</si>
  <si>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</si>
  <si>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</si>
  <si>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</si>
  <si>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</si>
  <si>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</si>
  <si>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</si>
  <si>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</si>
  <si>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</si>
  <si>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</si>
  <si>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</si>
  <si>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</si>
  <si>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</si>
  <si>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</si>
  <si>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</si>
  <si>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</si>
  <si>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</si>
  <si>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</si>
  <si>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</si>
  <si>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</si>
  <si>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</si>
  <si>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</si>
  <si>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</si>
  <si>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</si>
  <si>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</si>
  <si>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</si>
  <si>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</si>
  <si>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</si>
  <si>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</si>
  <si>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</si>
  <si>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</si>
  <si>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</si>
  <si>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</si>
  <si>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</si>
  <si>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</si>
  <si>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</si>
  <si>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</si>
  <si>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</si>
  <si>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</si>
  <si>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</si>
  <si>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</si>
  <si>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</si>
  <si>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</si>
  <si>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</si>
  <si>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</si>
  <si>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</si>
  <si>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</si>
  <si>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</si>
  <si>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</si>
  <si>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</si>
  <si>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</si>
  <si>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</si>
  <si>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</si>
  <si>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</si>
  <si>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</si>
  <si>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</si>
  <si>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</si>
  <si>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</si>
  <si>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</si>
  <si>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</si>
  <si>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</si>
  <si>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</si>
  <si>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</si>
  <si>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</si>
  <si>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</si>
  <si>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</si>
  <si>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</si>
  <si>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</si>
  <si>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</si>
  <si>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</si>
  <si>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</si>
  <si>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</si>
  <si>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</si>
  <si>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</si>
  <si>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</si>
  <si>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</si>
  <si>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</si>
  <si>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</si>
  <si>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</si>
  <si>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</si>
  <si>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</si>
  <si>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</si>
  <si>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</si>
  <si>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</si>
  <si>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</si>
  <si>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</si>
  <si>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</si>
  <si>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</si>
  <si>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</si>
  <si>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</si>
  <si>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</si>
  <si>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</si>
  <si>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</si>
  <si>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</si>
  <si>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</si>
  <si>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</si>
  <si>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</si>
  <si>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</si>
  <si>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</si>
  <si>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</si>
  <si>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</si>
  <si>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</si>
  <si>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</si>
  <si>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</si>
  <si>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</si>
  <si>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</si>
  <si>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</si>
  <si>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</si>
  <si>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</si>
  <si>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</si>
  <si>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</si>
  <si>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</si>
  <si>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</si>
  <si>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</si>
  <si>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</si>
  <si>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</si>
  <si>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</si>
  <si>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</si>
  <si>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</si>
  <si>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</si>
  <si>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</si>
  <si>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</si>
  <si>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</si>
  <si>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</si>
  <si>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</si>
  <si>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</si>
  <si>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</si>
  <si>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</si>
  <si>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</si>
  <si>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</si>
  <si>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</si>
  <si>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</si>
  <si>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</si>
  <si>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</si>
  <si>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</si>
  <si>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</si>
  <si>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</si>
  <si>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</si>
  <si>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</si>
  <si>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</si>
  <si>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</si>
  <si>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</si>
  <si>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</si>
  <si>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</si>
  <si>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</si>
  <si>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</si>
  <si>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</si>
  <si>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</si>
  <si>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</si>
  <si>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</si>
  <si>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</si>
  <si>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</si>
  <si>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</si>
  <si>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</si>
  <si>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</si>
  <si>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</si>
  <si>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</si>
  <si>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</si>
  <si>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</si>
  <si>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</si>
  <si>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</si>
  <si>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</si>
  <si>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</si>
  <si>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</si>
  <si>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</si>
  <si>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</si>
  <si>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</si>
  <si>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</si>
  <si>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</si>
  <si>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</si>
  <si>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</si>
  <si>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</si>
  <si>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</si>
  <si>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</si>
  <si>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</si>
  <si>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</si>
  <si>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</si>
  <si>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</si>
  <si>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</si>
  <si>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</si>
  <si>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</si>
  <si>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</si>
  <si>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</si>
  <si>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</si>
  <si>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</si>
  <si>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</si>
  <si>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</si>
  <si>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</si>
  <si>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</si>
  <si>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</si>
  <si>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</si>
  <si>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</si>
  <si>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</si>
  <si>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</si>
  <si>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</si>
  <si>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</si>
  <si>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</si>
  <si>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</si>
  <si>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</si>
  <si>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</si>
  <si>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</si>
  <si>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</si>
  <si>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</si>
  <si>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</si>
  <si>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</si>
  <si>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</si>
  <si>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</si>
  <si>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</si>
  <si>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</si>
  <si>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</si>
  <si>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</si>
  <si>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</si>
  <si>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</si>
  <si>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</si>
  <si>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</si>
  <si>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</si>
  <si>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</si>
  <si>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</si>
  <si>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</si>
  <si>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</si>
  <si>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</si>
  <si>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</si>
  <si>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</si>
  <si>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</si>
  <si>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</si>
  <si>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</si>
  <si>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</si>
  <si>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</si>
  <si>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</si>
  <si>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</si>
  <si>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</si>
  <si>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</si>
  <si>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</si>
  <si>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</si>
  <si>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</si>
  <si>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</si>
  <si>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</si>
  <si>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</si>
  <si>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</si>
  <si>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</si>
  <si>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</si>
  <si>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</si>
  <si>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</si>
  <si>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</si>
  <si>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</si>
  <si>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</si>
  <si>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</si>
  <si>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</si>
  <si>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</si>
  <si>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</si>
  <si>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</si>
  <si>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</si>
  <si>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</si>
  <si>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</si>
  <si>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</si>
  <si>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</si>
  <si>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</si>
  <si>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</si>
  <si>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</si>
  <si>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</si>
  <si>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</si>
  <si>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</si>
  <si>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</si>
  <si>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</si>
  <si>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</si>
  <si>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</si>
  <si>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</si>
  <si>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</si>
  <si>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</si>
  <si>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</si>
  <si>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</si>
  <si>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</si>
  <si>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</si>
  <si>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</si>
  <si>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</si>
  <si>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</si>
  <si>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</si>
  <si>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</si>
  <si>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</si>
  <si>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</si>
  <si>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</si>
  <si>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</si>
  <si>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</si>
  <si>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</si>
  <si>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</si>
  <si>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</si>
  <si>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</si>
  <si>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</si>
  <si>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</si>
  <si>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</si>
  <si>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</si>
  <si>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</si>
  <si>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</si>
  <si>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</si>
  <si>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</si>
  <si>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</si>
  <si>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</si>
  <si>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</si>
  <si>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</si>
  <si>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</si>
  <si>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</si>
  <si>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</si>
  <si>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</si>
  <si>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</si>
  <si>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</si>
  <si>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</si>
  <si>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</si>
  <si>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</si>
  <si>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</si>
  <si>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</si>
  <si>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</si>
  <si>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</si>
  <si>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</si>
  <si>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</si>
  <si>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</si>
  <si>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</si>
  <si>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</si>
  <si>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</si>
  <si>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</si>
  <si>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</si>
  <si>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</si>
  <si>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</si>
  <si>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</si>
  <si>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</si>
  <si>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</si>
  <si>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</si>
  <si>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</si>
  <si>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</si>
  <si>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</si>
  <si>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</si>
  <si>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</si>
  <si>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</si>
  <si>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</si>
  <si>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</si>
  <si>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</si>
  <si>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</si>
  <si>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</si>
  <si>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</si>
  <si>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</si>
  <si>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</si>
  <si>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</si>
  <si>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</si>
  <si>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</si>
  <si>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</si>
  <si>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</si>
  <si>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</si>
  <si>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</si>
  <si>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</si>
  <si>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</si>
  <si>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</si>
  <si>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</si>
  <si>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</si>
  <si>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</si>
  <si>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</si>
  <si>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</si>
  <si>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</si>
  <si>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</si>
  <si>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</si>
  <si>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</si>
  <si>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</si>
  <si>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</si>
  <si>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</si>
  <si>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</si>
  <si>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</si>
  <si>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</si>
  <si>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</si>
  <si>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</si>
  <si>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</si>
  <si>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</si>
  <si>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</si>
  <si>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</si>
  <si>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</si>
  <si>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</si>
  <si>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</si>
  <si>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</si>
  <si>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</si>
  <si>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</si>
  <si>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</si>
  <si>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</si>
  <si>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</si>
  <si>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</si>
  <si>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</si>
  <si>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</si>
  <si>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</si>
  <si>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</si>
  <si>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</si>
  <si>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</si>
  <si>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</si>
  <si>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</si>
  <si>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</si>
  <si>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</si>
  <si>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</si>
  <si>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</si>
  <si>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</si>
  <si>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</si>
  <si>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</si>
  <si>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</si>
  <si>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</si>
  <si>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</si>
  <si>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</si>
  <si>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</si>
  <si>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</si>
  <si>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</si>
  <si>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</si>
  <si>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</si>
  <si>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</si>
  <si>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</si>
  <si>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</si>
  <si>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</si>
  <si>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</si>
  <si>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</si>
  <si>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</si>
  <si>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</si>
  <si>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</si>
  <si>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</si>
  <si>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</si>
  <si>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</si>
  <si>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</si>
  <si>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</si>
  <si>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</si>
  <si>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</si>
  <si>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</si>
  <si>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</si>
  <si>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</si>
  <si>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</si>
  <si>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</si>
  <si>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</si>
  <si>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</si>
  <si>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</si>
  <si>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</si>
  <si>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</si>
  <si>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</si>
  <si>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</si>
  <si>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</si>
  <si>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</si>
  <si>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</si>
  <si>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</si>
  <si>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</si>
  <si>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</si>
  <si>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</si>
  <si>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</si>
  <si>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</si>
  <si>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</si>
  <si>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</si>
  <si>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</si>
  <si>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</si>
  <si>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</si>
  <si>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</si>
  <si>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</si>
  <si>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</si>
  <si>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</si>
  <si>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</si>
  <si>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</si>
  <si>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</si>
  <si>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</si>
  <si>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</si>
  <si>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</si>
  <si>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</si>
  <si>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</si>
  <si>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</si>
  <si>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</si>
  <si>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</si>
  <si>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</si>
  <si>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</si>
  <si>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</si>
  <si>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</si>
  <si>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</si>
  <si>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</si>
  <si>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</si>
  <si>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</si>
  <si>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</si>
  <si>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</si>
  <si>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</si>
  <si>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</si>
  <si>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</si>
  <si>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</si>
  <si>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</si>
  <si>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</si>
  <si>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</si>
  <si>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</si>
  <si>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</si>
  <si>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</si>
  <si>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</si>
  <si>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</si>
  <si>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</si>
  <si>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</si>
  <si>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</si>
  <si>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</si>
  <si>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</si>
  <si>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</si>
  <si>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</si>
  <si>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</si>
  <si>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</si>
  <si>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</si>
  <si>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</si>
  <si>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</si>
  <si>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</si>
  <si>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</si>
  <si>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</si>
  <si>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</si>
  <si>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</si>
  <si>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</si>
  <si>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</si>
  <si>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</si>
  <si>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</si>
  <si>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</si>
  <si>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</si>
  <si>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</si>
  <si>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</si>
  <si>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</si>
  <si>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</si>
  <si>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</si>
  <si>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</si>
  <si>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</si>
  <si>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</si>
  <si>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</si>
  <si>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</si>
  <si>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</si>
  <si>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</si>
  <si>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</si>
  <si>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</si>
  <si>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</si>
  <si>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</si>
  <si>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</si>
  <si>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</si>
  <si>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</si>
  <si>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</si>
  <si>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</si>
  <si>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</si>
  <si>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</si>
  <si>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</si>
  <si>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</si>
  <si>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</si>
  <si>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</si>
  <si>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</si>
  <si>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</si>
  <si>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</si>
  <si>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</si>
  <si>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</si>
  <si>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</si>
  <si>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</si>
  <si>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</si>
  <si>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</si>
  <si>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</si>
  <si>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</si>
  <si>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</si>
  <si>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</si>
  <si>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</si>
  <si>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</si>
  <si>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</si>
  <si>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</si>
  <si>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</si>
  <si>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</si>
  <si>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</si>
  <si>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</si>
  <si>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</si>
  <si>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</si>
  <si>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</si>
  <si>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</si>
  <si>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</si>
  <si>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</si>
  <si>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</si>
  <si>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</si>
  <si>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</si>
  <si>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</si>
  <si>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</si>
  <si>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</si>
  <si>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</si>
  <si>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</si>
  <si>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</si>
  <si>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</si>
  <si>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</si>
  <si>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</si>
  <si>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</si>
  <si>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</si>
  <si>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</si>
  <si>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</si>
  <si>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</si>
  <si>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</si>
  <si>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</si>
  <si>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</si>
  <si>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</si>
  <si>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</si>
  <si>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</si>
  <si>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</si>
  <si>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</si>
  <si>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</si>
  <si>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</si>
  <si>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</si>
  <si>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</si>
  <si>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</si>
  <si>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</si>
  <si>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</si>
  <si>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</si>
  <si>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</si>
  <si>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</si>
  <si>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</si>
  <si>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</si>
  <si>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</si>
  <si>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</si>
  <si>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</si>
  <si>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</si>
  <si>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</si>
  <si>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</si>
  <si>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</si>
  <si>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</si>
  <si>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</si>
  <si>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</si>
  <si>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</si>
  <si>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</si>
  <si>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</si>
  <si>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</si>
  <si>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</si>
  <si>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</si>
  <si>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</si>
  <si>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</si>
  <si>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</si>
  <si>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</si>
  <si>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</si>
  <si>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</si>
  <si>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</si>
  <si>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</si>
  <si>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</si>
  <si>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</si>
  <si>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</si>
  <si>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</si>
  <si>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</si>
  <si>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</si>
  <si>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</si>
  <si>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</si>
  <si>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</si>
  <si>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</si>
  <si>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</si>
  <si>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</si>
  <si>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</si>
  <si>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</si>
  <si>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</si>
  <si>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</si>
  <si>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</si>
  <si>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</si>
  <si>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</si>
  <si>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</si>
  <si>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</si>
  <si>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</si>
  <si>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</si>
  <si>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</si>
  <si>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</si>
  <si>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</si>
  <si>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</si>
  <si>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</si>
  <si>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</si>
  <si>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</si>
  <si>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</si>
  <si>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</si>
  <si>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</si>
  <si>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</si>
  <si>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</si>
  <si>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</si>
  <si>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</si>
  <si>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</si>
  <si>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</si>
  <si>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</si>
  <si>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</si>
  <si>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</si>
  <si>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</si>
  <si>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</si>
  <si>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</si>
  <si>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</si>
  <si>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</si>
  <si>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</si>
  <si>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</si>
  <si>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</si>
  <si>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</si>
  <si>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</si>
  <si>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</si>
  <si>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</si>
  <si>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</si>
  <si>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</si>
  <si>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</si>
  <si>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</si>
  <si>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</si>
  <si>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</si>
  <si>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</si>
  <si>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</si>
  <si>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</si>
  <si>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</si>
  <si>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</si>
  <si>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</si>
  <si>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</si>
  <si>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</si>
  <si>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</si>
  <si>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</si>
  <si>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</si>
  <si>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</si>
  <si>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</si>
  <si>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</si>
  <si>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</si>
  <si>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</si>
  <si>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</si>
  <si>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</si>
  <si>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</si>
  <si>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</si>
  <si>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</si>
  <si>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</si>
  <si>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</si>
  <si>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</si>
  <si>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</si>
  <si>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</si>
  <si>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</si>
  <si>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</si>
  <si>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</si>
  <si>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</si>
  <si>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</si>
  <si>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</si>
  <si>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</si>
  <si>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</si>
  <si>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</si>
  <si>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</si>
  <si>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</si>
  <si>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</si>
  <si>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</si>
  <si>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</si>
  <si>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</si>
  <si>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</si>
  <si>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</si>
  <si>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</si>
  <si>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</si>
  <si>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</si>
  <si>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</si>
  <si>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</si>
  <si>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</si>
  <si>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</si>
  <si>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</si>
  <si>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</si>
  <si>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</si>
  <si>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</si>
  <si>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</si>
  <si>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</si>
  <si>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</si>
  <si>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</si>
  <si>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</si>
  <si>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</si>
  <si>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</si>
  <si>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</si>
  <si>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</si>
  <si>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</si>
  <si>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</si>
  <si>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</si>
  <si>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</si>
  <si>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</si>
  <si>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</si>
  <si>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</si>
  <si>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</si>
  <si>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</si>
  <si>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</si>
  <si>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</si>
  <si>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</si>
  <si>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</si>
  <si>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</si>
  <si>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</si>
  <si>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</si>
  <si>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</si>
  <si>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</si>
  <si>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</si>
  <si>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</si>
  <si>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</si>
  <si>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</si>
  <si>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</si>
  <si>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</si>
  <si>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</si>
  <si>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</si>
  <si>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</si>
  <si>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</si>
  <si>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</si>
  <si>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</si>
  <si>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</si>
  <si>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</si>
  <si>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</si>
  <si>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</si>
  <si>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</si>
  <si>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</si>
  <si>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</si>
  <si>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</si>
  <si>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</si>
  <si>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</si>
  <si>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</si>
  <si>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</si>
  <si>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</si>
  <si>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</si>
  <si>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</si>
  <si>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</si>
  <si>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</si>
  <si>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</si>
  <si>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</si>
  <si>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</si>
  <si>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</si>
  <si>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</si>
  <si>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</si>
  <si>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</si>
  <si>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</si>
  <si>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</si>
  <si>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</si>
  <si>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</si>
  <si>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</si>
  <si>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</si>
  <si>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</si>
  <si>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</si>
  <si>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</si>
  <si>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</si>
  <si>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</si>
  <si>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</si>
  <si>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</si>
  <si>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</si>
  <si>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</si>
  <si>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</si>
  <si>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</si>
  <si>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</si>
  <si>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</si>
  <si>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</si>
  <si>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</si>
  <si>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</si>
  <si>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</si>
  <si>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</si>
  <si>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</si>
  <si>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</si>
  <si>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</si>
  <si>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</si>
  <si>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</si>
  <si>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</si>
  <si>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</si>
  <si>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</si>
  <si>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</si>
  <si>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</si>
  <si>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</si>
  <si>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</si>
  <si>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</si>
  <si>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</si>
  <si>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</si>
  <si>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</si>
  <si>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</si>
  <si>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</si>
  <si>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</si>
  <si>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</si>
  <si>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</si>
  <si>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</si>
  <si>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</si>
  <si>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</si>
  <si>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</si>
  <si>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</si>
  <si>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</si>
  <si>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</si>
  <si>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</si>
  <si>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</si>
  <si>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</si>
  <si>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</si>
  <si>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</si>
  <si>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</si>
  <si>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</si>
  <si>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</si>
  <si>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</si>
  <si>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</si>
  <si>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</si>
  <si>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</si>
  <si>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</si>
  <si>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</si>
  <si>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</si>
  <si>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</si>
  <si>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</si>
  <si>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</si>
  <si>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</si>
  <si>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</si>
  <si>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</si>
  <si>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</si>
  <si>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</si>
  <si>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</si>
  <si>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</si>
  <si>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</si>
  <si>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</si>
  <si>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</si>
  <si>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</si>
  <si>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</si>
  <si>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</si>
  <si>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</si>
  <si>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</si>
  <si>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</si>
  <si>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</si>
  <si>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</si>
  <si>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</si>
  <si>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</si>
  <si>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</si>
  <si>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</si>
  <si>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</si>
  <si>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</si>
  <si>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</si>
  <si>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</si>
  <si>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</si>
  <si>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</si>
  <si>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</si>
  <si>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</si>
  <si>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</si>
  <si>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</si>
  <si>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</si>
  <si>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</si>
  <si>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</si>
  <si>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</si>
  <si>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</si>
  <si>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</si>
  <si>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</si>
  <si>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</si>
  <si>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</si>
  <si>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</si>
  <si>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</si>
  <si>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</si>
  <si>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</si>
  <si>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</si>
  <si>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</si>
  <si>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</si>
  <si>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</si>
  <si>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</si>
  <si>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</si>
  <si>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</si>
  <si>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</si>
  <si>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</si>
  <si>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</si>
  <si>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</si>
  <si>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</si>
  <si>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</si>
  <si>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</si>
  <si>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</si>
  <si>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</si>
  <si>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</si>
  <si>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</si>
  <si>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</si>
  <si>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</si>
  <si>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</si>
  <si>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</si>
  <si>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</si>
  <si>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</si>
  <si>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</si>
  <si>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</si>
  <si>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</si>
  <si>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</si>
  <si>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</si>
  <si>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</si>
  <si>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</si>
  <si>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</si>
  <si>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</si>
  <si>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</si>
  <si>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</si>
  <si>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</si>
  <si>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</si>
  <si>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</si>
  <si>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</si>
  <si>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</si>
  <si>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</si>
  <si>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</si>
  <si>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</si>
  <si>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</si>
  <si>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</si>
  <si>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</si>
  <si>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</si>
  <si>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</si>
  <si>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</si>
  <si>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</si>
  <si>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</si>
  <si>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</si>
  <si>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</si>
  <si>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</si>
  <si>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</si>
  <si>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</si>
  <si>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</si>
  <si>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</si>
  <si>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</si>
  <si>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</si>
  <si>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</si>
  <si>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</si>
  <si>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</si>
  <si>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</si>
  <si>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</si>
  <si>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</si>
  <si>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</si>
  <si>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</si>
  <si>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</si>
  <si>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</si>
  <si>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</si>
  <si>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</si>
  <si>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</si>
  <si>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</si>
  <si>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</si>
  <si>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</si>
  <si>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</si>
  <si>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</si>
  <si>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</si>
  <si>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</si>
  <si>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</si>
  <si>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</si>
  <si>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</si>
  <si>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</si>
  <si>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</si>
  <si>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</si>
  <si>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</si>
  <si>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</si>
  <si>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</si>
  <si>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</si>
  <si>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</si>
  <si>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</si>
  <si>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</si>
  <si>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</si>
  <si>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</si>
  <si>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</si>
  <si>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</si>
  <si>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</si>
  <si>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</si>
  <si>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</si>
  <si>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</si>
  <si>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</si>
  <si>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</si>
  <si>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</si>
  <si>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</si>
  <si>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</si>
  <si>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</si>
  <si>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</si>
  <si>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</si>
  <si>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</si>
  <si>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</si>
  <si>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</si>
  <si>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</si>
  <si>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</si>
  <si>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</si>
  <si>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</si>
  <si>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</si>
  <si>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</si>
  <si>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</si>
  <si>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</si>
  <si>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</si>
  <si>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</si>
  <si>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</si>
  <si>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</si>
  <si>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</si>
  <si>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</si>
  <si>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</si>
  <si>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</si>
  <si>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</si>
  <si>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</si>
  <si>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</si>
  <si>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</si>
  <si>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</si>
  <si>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</si>
  <si>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</si>
  <si>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</si>
  <si>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</si>
  <si>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</si>
  <si>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</si>
  <si>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</si>
  <si>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</si>
  <si>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</si>
  <si>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</si>
  <si>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</si>
  <si>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</si>
  <si>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</si>
  <si>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</si>
  <si>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</si>
  <si>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</si>
  <si>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</si>
  <si>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</si>
  <si>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</si>
  <si>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</si>
  <si>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</si>
  <si>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</si>
  <si>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</si>
  <si>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</si>
  <si>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</si>
  <si>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</si>
  <si>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</si>
  <si>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</si>
  <si>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</si>
  <si>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</si>
  <si>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</si>
  <si>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</si>
  <si>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</si>
  <si>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</si>
  <si>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</si>
  <si>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</si>
  <si>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</si>
  <si>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</si>
  <si>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</si>
  <si>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</si>
  <si>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</si>
  <si>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</si>
  <si>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</si>
  <si>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</si>
  <si>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</si>
  <si>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</si>
  <si>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</si>
  <si>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</si>
  <si>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</si>
  <si>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</si>
  <si>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</si>
  <si>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</si>
  <si>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</si>
  <si>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</si>
  <si>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</si>
  <si>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</si>
  <si>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</si>
  <si>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</si>
  <si>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</si>
  <si>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</si>
  <si>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</si>
  <si>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</si>
  <si>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</si>
  <si>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</si>
  <si>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</si>
  <si>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</si>
  <si>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</si>
  <si>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</si>
  <si>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</si>
  <si>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</si>
  <si>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</si>
  <si>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</si>
  <si>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</si>
  <si>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</si>
  <si>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</si>
  <si>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</si>
  <si>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</si>
  <si>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</si>
  <si>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</si>
  <si>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</si>
  <si>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</si>
  <si>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</si>
  <si>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</si>
  <si>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</si>
  <si>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</si>
  <si>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</si>
  <si>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</si>
  <si>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</si>
  <si>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</si>
  <si>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</si>
  <si>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</si>
  <si>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</si>
  <si>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</si>
  <si>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</si>
  <si>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</si>
  <si>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</si>
  <si>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</si>
  <si>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</si>
  <si>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</si>
  <si>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</si>
  <si>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</si>
  <si>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</si>
  <si>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</si>
  <si>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</si>
  <si>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</si>
  <si>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</si>
  <si>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</si>
  <si>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</si>
  <si>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</si>
  <si>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</si>
  <si>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</si>
  <si>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</si>
  <si>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</si>
  <si>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</si>
  <si>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</si>
  <si>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</si>
  <si>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</si>
  <si>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</si>
  <si>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</si>
  <si>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</si>
  <si>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</si>
  <si>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</si>
  <si>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</si>
  <si>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</si>
  <si>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</si>
  <si>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</si>
  <si>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</si>
  <si>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</si>
  <si>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</si>
  <si>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</si>
  <si>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</si>
  <si>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</si>
  <si>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</si>
  <si>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</si>
  <si>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</si>
  <si>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</si>
  <si>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</si>
  <si>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</si>
  <si>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</si>
  <si>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</si>
  <si>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</si>
  <si>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</si>
  <si>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</si>
  <si>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</si>
  <si>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</si>
  <si>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</si>
  <si>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</si>
  <si>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</si>
  <si>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</si>
  <si>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</si>
  <si>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</si>
  <si>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</si>
  <si>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</si>
  <si>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</si>
  <si>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</si>
  <si>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</si>
  <si>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</si>
  <si>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</si>
  <si>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</si>
  <si>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</si>
  <si>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</si>
  <si>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</si>
  <si>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</si>
  <si>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</si>
  <si>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</si>
  <si>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</si>
  <si>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</si>
  <si>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</si>
  <si>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</si>
  <si>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</si>
  <si>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</si>
  <si>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</si>
  <si>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</si>
  <si>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</si>
  <si>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</si>
  <si>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</si>
  <si>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</si>
  <si>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</si>
  <si>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</si>
  <si>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</si>
  <si>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</si>
  <si>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</si>
  <si>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</si>
  <si>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</si>
  <si>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</si>
  <si>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</si>
  <si>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</si>
  <si>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</si>
  <si>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</si>
  <si>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</si>
  <si>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</si>
  <si>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</si>
  <si>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</si>
  <si>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</si>
  <si>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</si>
  <si>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</si>
  <si>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</si>
  <si>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</si>
  <si>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</si>
  <si>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</si>
  <si>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</si>
  <si>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</si>
  <si>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</si>
  <si>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</si>
  <si>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</si>
  <si>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</si>
  <si>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</si>
  <si>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</si>
  <si>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</si>
  <si>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</si>
  <si>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</si>
  <si>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</si>
  <si>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</si>
  <si>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</si>
  <si>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</si>
  <si>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</si>
  <si>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</si>
  <si>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</si>
  <si>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</si>
  <si>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</si>
  <si>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</si>
  <si>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</si>
  <si>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</si>
  <si>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</si>
  <si>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</si>
  <si>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</si>
  <si>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</si>
  <si>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</si>
  <si>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</si>
  <si>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</si>
  <si>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</si>
  <si>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</si>
  <si>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</si>
  <si>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</si>
  <si>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</si>
  <si>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</si>
  <si>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</si>
  <si>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</si>
  <si>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</si>
  <si>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</si>
  <si>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</si>
  <si>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</si>
  <si>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</si>
  <si>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</si>
  <si>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</si>
  <si>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</si>
  <si>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</si>
  <si>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</si>
  <si>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</si>
  <si>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</si>
  <si>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</si>
  <si>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</si>
  <si>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</si>
  <si>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</si>
  <si>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</si>
  <si>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</si>
  <si>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</si>
  <si>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</si>
  <si>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</si>
  <si>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</si>
  <si>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</si>
  <si>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</si>
  <si>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</si>
  <si>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</si>
  <si>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</si>
  <si>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</si>
  <si>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</si>
  <si>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</si>
  <si>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</si>
  <si>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</si>
  <si>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</si>
  <si>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</si>
  <si>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</si>
  <si>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</si>
  <si>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</si>
  <si>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</si>
  <si>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</si>
  <si>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</si>
  <si>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</si>
  <si>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</si>
  <si>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</si>
  <si>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</si>
  <si>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</si>
  <si>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</si>
  <si>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</si>
  <si>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</si>
  <si>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</si>
  <si>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</si>
  <si>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</si>
  <si>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</si>
  <si>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</si>
  <si>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</si>
  <si>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</si>
  <si>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</si>
  <si>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</si>
  <si>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</si>
  <si>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</si>
  <si>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</si>
  <si>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</si>
  <si>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</si>
  <si>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</si>
  <si>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</si>
  <si>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</si>
  <si>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</si>
  <si>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</si>
  <si>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</si>
  <si>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</si>
  <si>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</si>
  <si>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</si>
  <si>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</si>
  <si>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</si>
  <si>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</si>
  <si>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</si>
  <si>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</si>
  <si>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</si>
  <si>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</si>
  <si>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</si>
  <si>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</si>
  <si>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</si>
  <si>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</si>
  <si>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</si>
  <si>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</si>
  <si>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</si>
  <si>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</si>
  <si>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</si>
  <si>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</si>
  <si>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</si>
  <si>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</si>
  <si>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</si>
  <si>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</si>
  <si>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</si>
  <si>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</si>
  <si>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</si>
  <si>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</si>
  <si>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</si>
  <si>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</si>
  <si>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</si>
  <si>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</si>
  <si>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</si>
  <si>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</si>
  <si>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</si>
  <si>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</si>
  <si>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</si>
  <si>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</si>
  <si>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</si>
  <si>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</si>
  <si>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</si>
  <si>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</si>
  <si>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</si>
  <si>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</si>
  <si>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</si>
  <si>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</si>
  <si>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</si>
  <si>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</si>
  <si>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</si>
  <si>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</si>
  <si>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</si>
  <si>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</si>
  <si>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</si>
  <si>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</si>
  <si>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</si>
  <si>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</si>
  <si>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</si>
  <si>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</si>
  <si>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</si>
  <si>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</si>
  <si>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</si>
  <si>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</si>
  <si>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</si>
  <si>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</si>
  <si>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</si>
  <si>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</si>
  <si>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</si>
  <si>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</si>
  <si>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</si>
  <si>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</si>
  <si>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</si>
  <si>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</si>
  <si>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</si>
  <si>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</si>
  <si>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</si>
  <si>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</si>
  <si>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</si>
  <si>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</si>
  <si>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</si>
  <si>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</si>
  <si>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</si>
  <si>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</si>
  <si>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</si>
  <si>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</si>
  <si>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</si>
  <si>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</si>
  <si>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</si>
  <si>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</si>
  <si>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</si>
  <si>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</si>
  <si>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</si>
  <si>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</si>
  <si>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</si>
  <si>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</si>
  <si>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</si>
  <si>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</si>
  <si>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</si>
  <si>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</si>
  <si>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</si>
  <si>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</si>
  <si>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</si>
  <si>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</si>
  <si>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</si>
  <si>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</si>
  <si>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</si>
  <si>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</si>
  <si>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</si>
  <si>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</si>
  <si>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</si>
  <si>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</si>
  <si>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</si>
  <si>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</si>
  <si>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</si>
  <si>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</si>
  <si>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</si>
  <si>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</si>
  <si>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</si>
  <si>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</si>
  <si>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</si>
  <si>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</si>
  <si>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</si>
  <si>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</si>
  <si>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</si>
  <si>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</si>
  <si>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</si>
  <si>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</si>
  <si>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</si>
  <si>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</si>
  <si>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</si>
  <si>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</si>
  <si>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</si>
  <si>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</si>
  <si>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</si>
  <si>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</si>
  <si>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</si>
  <si>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</si>
  <si>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</si>
  <si>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</si>
  <si>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</si>
  <si>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</si>
  <si>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</si>
  <si>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</si>
  <si>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</si>
  <si>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</si>
  <si>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</si>
  <si>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</si>
  <si>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</si>
  <si>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</si>
  <si>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</si>
  <si>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</si>
  <si>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</si>
  <si>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</si>
  <si>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</si>
  <si>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</si>
  <si>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</si>
  <si>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</si>
  <si>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</si>
  <si>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</si>
  <si>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</si>
  <si>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</si>
  <si>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</si>
  <si>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</si>
  <si>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</si>
  <si>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</si>
  <si>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</si>
  <si>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</si>
  <si>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</si>
  <si>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</si>
  <si>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</si>
  <si>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</si>
  <si>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</si>
  <si>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</si>
  <si>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</si>
  <si>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</si>
  <si>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</si>
  <si>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</si>
  <si>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</si>
  <si>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</si>
  <si>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</si>
  <si>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</si>
  <si>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</si>
  <si>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</si>
  <si>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</si>
  <si>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</si>
  <si>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</si>
  <si>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</si>
  <si>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</si>
  <si>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</si>
  <si>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</si>
  <si>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</si>
  <si>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</si>
  <si>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</si>
  <si>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</si>
  <si>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</si>
  <si>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</si>
  <si>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</si>
  <si>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</si>
  <si>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</si>
  <si>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</si>
  <si>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</si>
  <si>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</si>
  <si>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</si>
  <si>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</si>
  <si>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</si>
  <si>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</si>
  <si>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</si>
  <si>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</si>
  <si>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</si>
  <si>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</si>
  <si>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</si>
  <si>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</si>
  <si>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</si>
  <si>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</si>
  <si>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</si>
  <si>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</si>
  <si>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</si>
  <si>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</si>
  <si>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</si>
  <si>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</si>
  <si>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</si>
  <si>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</si>
  <si>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</si>
  <si>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</si>
  <si>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</si>
  <si>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</si>
  <si>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</si>
  <si>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</si>
  <si>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</si>
  <si>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</si>
  <si>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</si>
  <si>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</si>
  <si>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</si>
  <si>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</si>
  <si>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</si>
  <si>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</si>
  <si>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</si>
  <si>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</si>
  <si>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</si>
  <si>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</si>
  <si>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</si>
  <si>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</si>
  <si>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</si>
  <si>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</si>
  <si>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</si>
  <si>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</si>
  <si>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</si>
  <si>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</si>
  <si>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</si>
  <si>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</si>
  <si>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</si>
  <si>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</si>
  <si>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</si>
  <si>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</si>
  <si>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</si>
  <si>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</si>
  <si>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</si>
  <si>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</si>
  <si>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</si>
  <si>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</si>
  <si>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</si>
  <si>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</si>
  <si>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</si>
  <si>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</si>
  <si>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</si>
  <si>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</si>
  <si>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</si>
  <si>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</si>
  <si>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</si>
  <si>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</si>
  <si>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</si>
  <si>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</si>
  <si>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</si>
  <si>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</si>
  <si>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</si>
  <si>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</si>
  <si>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</si>
  <si>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</si>
  <si>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</si>
  <si>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</si>
  <si>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</si>
  <si>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</si>
  <si>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</si>
  <si>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</si>
  <si>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</si>
  <si>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</si>
  <si>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</si>
  <si>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</si>
  <si>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</si>
  <si>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</si>
  <si>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</si>
  <si>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</si>
  <si>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</si>
  <si>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</si>
  <si>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</si>
  <si>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</si>
  <si>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</si>
  <si>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</si>
  <si>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</si>
  <si>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</si>
  <si>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</si>
  <si>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</si>
  <si>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</si>
  <si>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</si>
  <si>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</si>
  <si>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</si>
  <si>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</si>
  <si>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</si>
  <si>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</si>
  <si>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</si>
  <si>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</si>
  <si>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</si>
  <si>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</si>
  <si>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</si>
  <si>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</si>
  <si>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</si>
  <si>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</si>
  <si>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</si>
  <si>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</si>
  <si>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</si>
  <si>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</si>
  <si>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</si>
  <si>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</si>
  <si>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</si>
  <si>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</si>
  <si>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</si>
  <si>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</si>
  <si>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</si>
  <si>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</si>
  <si>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</si>
  <si>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</si>
  <si>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</si>
  <si>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</si>
  <si>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</si>
  <si>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</si>
  <si>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</si>
  <si>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</si>
  <si>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</si>
  <si>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</si>
  <si>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</si>
  <si>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</si>
  <si>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</si>
  <si>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</si>
  <si>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</si>
  <si>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</si>
  <si>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</si>
  <si>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</si>
  <si>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</si>
  <si>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</si>
  <si>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</si>
  <si>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</si>
  <si>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</si>
  <si>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</si>
  <si>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</si>
  <si>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</si>
  <si>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</si>
  <si>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</si>
  <si>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</si>
  <si>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</si>
  <si>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</si>
  <si>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</si>
  <si>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</si>
  <si>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</si>
  <si>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</si>
  <si>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</si>
  <si>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</si>
  <si>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</si>
  <si>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</si>
  <si>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</si>
  <si>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</si>
  <si>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</si>
  <si>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</si>
  <si>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</si>
  <si>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</si>
  <si>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</si>
  <si>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</si>
  <si>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</si>
  <si>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</si>
  <si>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</si>
  <si>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</si>
  <si>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</si>
  <si>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</si>
  <si>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</si>
  <si>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</si>
  <si>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</si>
  <si>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</si>
  <si>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</si>
  <si>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</si>
  <si>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</si>
  <si>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</si>
  <si>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</si>
  <si>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</si>
  <si>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</si>
  <si>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</si>
  <si>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</si>
  <si>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</si>
  <si>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</si>
  <si>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</si>
  <si>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</si>
  <si>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</si>
  <si>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</si>
  <si>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</si>
  <si>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</si>
  <si>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</si>
  <si>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</si>
  <si>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</si>
  <si>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</si>
  <si>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</si>
  <si>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</si>
  <si>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</si>
  <si>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</si>
  <si>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</si>
  <si>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</si>
  <si>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</si>
  <si>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</si>
  <si>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</si>
  <si>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</si>
  <si>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</si>
  <si>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</si>
  <si>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</si>
  <si>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</si>
  <si>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</si>
  <si>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</si>
  <si>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</si>
  <si>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</si>
  <si>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</si>
  <si>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</si>
  <si>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</si>
  <si>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</si>
  <si>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</si>
  <si>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</si>
  <si>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</si>
  <si>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</si>
  <si>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</si>
  <si>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</si>
  <si>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</si>
  <si>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</si>
  <si>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</si>
  <si>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</si>
  <si>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</si>
  <si>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</si>
  <si>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</si>
  <si>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</si>
  <si>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</si>
  <si>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</si>
  <si>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</si>
  <si>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</si>
  <si>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</si>
  <si>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</si>
  <si>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</si>
  <si>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</si>
  <si>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</si>
  <si>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</si>
  <si>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</si>
  <si>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</si>
  <si>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</si>
  <si>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</si>
  <si>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</si>
  <si>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</si>
  <si>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</si>
  <si>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</si>
  <si>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</si>
  <si>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</si>
  <si>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</si>
  <si>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</si>
  <si>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</si>
  <si>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</si>
  <si>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</si>
  <si>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</si>
  <si>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</si>
  <si>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</si>
  <si>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</si>
  <si>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</si>
  <si>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</si>
  <si>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</si>
  <si>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</si>
  <si>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</si>
  <si>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</si>
  <si>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</si>
  <si>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</si>
  <si>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</si>
  <si>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</si>
  <si>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</si>
  <si>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</si>
  <si>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</si>
  <si>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</si>
  <si>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</si>
  <si>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</si>
  <si>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</si>
  <si>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</si>
  <si>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</si>
  <si>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</si>
  <si>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</si>
  <si>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</si>
  <si>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</si>
  <si>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</si>
  <si>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</si>
  <si>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</si>
  <si>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</si>
  <si>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</si>
  <si>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</si>
  <si>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</si>
  <si>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</si>
  <si>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</si>
  <si>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</si>
  <si>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</si>
  <si>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</si>
  <si>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</si>
  <si>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</si>
  <si>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</si>
  <si>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</si>
  <si>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</si>
  <si>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</si>
  <si>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</si>
  <si>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</si>
  <si>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</si>
  <si>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</si>
  <si>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</si>
  <si>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</si>
  <si>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</si>
  <si>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</si>
  <si>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</si>
  <si>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</si>
  <si>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</si>
  <si>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</si>
  <si>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</si>
  <si>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</si>
  <si>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</si>
  <si>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</si>
  <si>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</si>
  <si>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</si>
  <si>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</si>
  <si>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</si>
  <si>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</si>
  <si>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</si>
  <si>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</si>
  <si>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</si>
  <si>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</si>
  <si>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</si>
  <si>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</si>
  <si>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</si>
  <si>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</si>
  <si>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</si>
  <si>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</si>
  <si>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</si>
  <si>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</si>
  <si>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</si>
  <si>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</si>
  <si>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</si>
  <si>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</si>
  <si>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</si>
  <si>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</si>
  <si>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</si>
  <si>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</si>
  <si>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</si>
  <si>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</si>
  <si>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</si>
  <si>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</si>
  <si>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</si>
  <si>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</si>
  <si>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</si>
  <si>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</si>
  <si>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</si>
  <si>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</si>
  <si>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</si>
  <si>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</si>
  <si>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</si>
  <si>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</si>
  <si>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</si>
  <si>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</si>
  <si>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</si>
  <si>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</si>
  <si>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</si>
  <si>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</si>
  <si>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</si>
  <si>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</si>
  <si>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</si>
  <si>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</si>
  <si>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</si>
  <si>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</si>
  <si>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</si>
  <si>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</si>
  <si>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</si>
  <si>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</si>
  <si>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</si>
  <si>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</si>
  <si>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</si>
  <si>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</si>
  <si>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</si>
  <si>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</si>
  <si>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</si>
  <si>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</si>
  <si>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</si>
  <si>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</si>
  <si>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</si>
  <si>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</si>
  <si>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</si>
  <si>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</si>
  <si>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</si>
  <si>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</si>
  <si>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</si>
  <si>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</si>
  <si>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</si>
  <si>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</si>
  <si>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</si>
  <si>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</si>
  <si>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</si>
  <si>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</si>
  <si>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</si>
  <si>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</si>
  <si>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</si>
  <si>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</si>
  <si>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</si>
  <si>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</si>
  <si>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</si>
  <si>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</si>
  <si>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</si>
  <si>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</si>
  <si>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</si>
  <si>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</si>
  <si>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</si>
  <si>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</si>
  <si>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</si>
  <si>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</si>
  <si>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</si>
  <si>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</si>
  <si>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</si>
  <si>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</si>
  <si>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</si>
  <si>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</si>
  <si>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</si>
  <si>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</si>
  <si>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</si>
  <si>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</si>
  <si>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</si>
  <si>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</si>
  <si>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</si>
  <si>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</si>
  <si>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</si>
  <si>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</si>
  <si>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</si>
  <si>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</si>
  <si>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</si>
  <si>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</si>
  <si>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</si>
  <si>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</si>
  <si>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</si>
  <si>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</si>
  <si>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</si>
  <si>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</si>
  <si>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</si>
  <si>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</si>
  <si>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</si>
  <si>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</si>
  <si>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</si>
  <si>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</si>
  <si>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</si>
  <si>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</si>
  <si>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</si>
  <si>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</si>
  <si>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</si>
  <si>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</si>
  <si>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</si>
  <si>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</si>
  <si>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</si>
  <si>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</si>
  <si>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</si>
  <si>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</si>
  <si>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</si>
  <si>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</si>
  <si>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</si>
  <si>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</si>
  <si>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</si>
  <si>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</si>
  <si>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</si>
  <si>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</si>
  <si>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</si>
  <si>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</si>
  <si>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</si>
  <si>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</si>
  <si>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</si>
  <si>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</si>
  <si>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</si>
  <si>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</si>
  <si>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</si>
  <si>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</si>
  <si>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</si>
  <si>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</si>
  <si>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</si>
  <si>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</si>
  <si>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</si>
  <si>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</si>
  <si>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</si>
  <si>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</si>
  <si>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</si>
  <si>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</si>
  <si>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</si>
  <si>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</si>
  <si>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</si>
  <si>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</si>
  <si>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</si>
  <si>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</si>
  <si>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</si>
  <si>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</si>
  <si>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</si>
  <si>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</si>
  <si>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</si>
  <si>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</si>
  <si>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</si>
  <si>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</si>
  <si>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</si>
  <si>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</si>
  <si>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</si>
  <si>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</si>
  <si>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</si>
  <si>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</si>
  <si>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</si>
  <si>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</si>
  <si>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</si>
  <si>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</si>
  <si>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</si>
  <si>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</si>
  <si>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</si>
  <si>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</si>
  <si>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</si>
  <si>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</si>
  <si>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</si>
  <si>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</si>
  <si>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</si>
  <si>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</si>
  <si>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</si>
  <si>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</si>
  <si>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</si>
  <si>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</si>
  <si>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</si>
  <si>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</si>
  <si>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</si>
  <si>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</si>
  <si>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</si>
  <si>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</si>
  <si>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</si>
  <si>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</si>
  <si>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</si>
  <si>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</si>
  <si>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</si>
  <si>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</si>
  <si>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</si>
  <si>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</si>
  <si>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</si>
  <si>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</si>
  <si>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</si>
  <si>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</si>
  <si>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</si>
  <si>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</si>
  <si>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</si>
  <si>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</si>
  <si>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</si>
  <si>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</si>
  <si>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</si>
  <si>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</si>
  <si>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</si>
  <si>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</si>
  <si>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</si>
  <si>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</si>
  <si>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</si>
  <si>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</si>
  <si>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</si>
  <si>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</si>
  <si>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</si>
  <si>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</si>
  <si>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</si>
  <si>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</si>
  <si>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</si>
  <si>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</si>
  <si>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</si>
  <si>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</si>
  <si>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</si>
  <si>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</si>
  <si>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</si>
  <si>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</si>
  <si>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</si>
  <si>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</si>
  <si>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</si>
  <si>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</si>
  <si>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</si>
  <si>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</si>
  <si>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</si>
  <si>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</si>
  <si>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</si>
  <si>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</si>
  <si>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</si>
  <si>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</si>
  <si>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</si>
  <si>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</si>
  <si>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</si>
  <si>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</si>
  <si>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</si>
  <si>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</si>
  <si>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</si>
  <si>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</si>
  <si>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</si>
  <si>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</si>
  <si>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</si>
  <si>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</si>
  <si>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</si>
  <si>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</si>
  <si>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</si>
  <si>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</si>
  <si>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</si>
  <si>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</si>
  <si>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</si>
  <si>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</si>
  <si>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</si>
  <si>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</si>
  <si>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</si>
  <si>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</si>
  <si>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</si>
  <si>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</si>
  <si>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</si>
  <si>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</si>
  <si>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</si>
  <si>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</si>
  <si>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</si>
  <si>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</si>
  <si>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</si>
  <si>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</si>
  <si>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</si>
  <si>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</si>
  <si>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</si>
  <si>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</si>
  <si>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</si>
  <si>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</si>
  <si>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</si>
  <si>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</si>
  <si>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</si>
  <si>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</si>
  <si>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</si>
  <si>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</si>
  <si>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</si>
  <si>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</si>
  <si>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</si>
  <si>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</si>
  <si>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</si>
  <si>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</si>
  <si>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</si>
  <si>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</si>
  <si>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</si>
  <si>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</si>
  <si>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</si>
  <si>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</si>
  <si>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</si>
  <si>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</si>
  <si>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</si>
  <si>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</si>
  <si>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</si>
  <si>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</si>
  <si>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</si>
  <si>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</si>
  <si>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</si>
  <si>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</si>
  <si>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</si>
  <si>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</si>
  <si>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</si>
  <si>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</si>
  <si>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</si>
  <si>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</si>
  <si>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</si>
  <si>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</si>
  <si>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</si>
  <si>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</si>
  <si>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</si>
  <si>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</si>
  <si>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</si>
  <si>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</si>
  <si>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</si>
  <si>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</si>
  <si>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</si>
  <si>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</si>
  <si>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</si>
  <si>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</si>
  <si>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</si>
  <si>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</si>
  <si>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</si>
  <si>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</si>
  <si>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</si>
  <si>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</si>
  <si>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</si>
  <si>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</si>
  <si>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</si>
  <si>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</si>
  <si>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</si>
  <si>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</si>
  <si>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</si>
  <si>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</si>
  <si>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</si>
  <si>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</si>
  <si>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</si>
  <si>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</si>
  <si>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</si>
  <si>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</si>
  <si>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</si>
  <si>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</si>
  <si>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</si>
  <si>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</si>
  <si>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</si>
  <si>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</si>
  <si>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</si>
  <si>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</si>
  <si>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</si>
  <si>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</si>
  <si>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</si>
  <si>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</si>
  <si>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</si>
  <si>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</si>
  <si>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</si>
  <si>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</si>
  <si>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</si>
  <si>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</si>
  <si>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</si>
  <si>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</si>
  <si>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</si>
  <si>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</si>
  <si>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</si>
  <si>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</si>
  <si>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</si>
  <si>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</si>
  <si>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</si>
  <si>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</si>
  <si>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</si>
  <si>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</si>
  <si>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</si>
  <si>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</si>
  <si>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</si>
  <si>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</si>
  <si>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</si>
  <si>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</si>
  <si>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</si>
  <si>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</si>
  <si>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</si>
  <si>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</si>
  <si>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</si>
  <si>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</si>
  <si>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</si>
  <si>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</si>
  <si>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</si>
  <si>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</si>
  <si>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</si>
  <si>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</si>
  <si>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</si>
  <si>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</si>
  <si>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</si>
  <si>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</si>
  <si>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</si>
  <si>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</si>
  <si>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</si>
  <si>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</si>
  <si>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</si>
  <si>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</si>
  <si>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</si>
  <si>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</si>
  <si>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</si>
  <si>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</si>
  <si>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</si>
  <si>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</si>
  <si>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</si>
  <si>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</si>
  <si>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</si>
  <si>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</si>
  <si>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</si>
  <si>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</si>
  <si>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</si>
  <si>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</si>
  <si>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</si>
  <si>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</si>
  <si>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</si>
  <si>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</si>
  <si>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</si>
  <si>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</si>
  <si>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</si>
  <si>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</si>
  <si>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</si>
  <si>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</si>
  <si>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</si>
  <si>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</si>
  <si>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</si>
  <si>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</si>
  <si>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</si>
  <si>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</si>
  <si>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</si>
  <si>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</si>
  <si>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</si>
  <si>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</si>
  <si>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</si>
  <si>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</si>
  <si>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</si>
  <si>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</si>
  <si>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</si>
  <si>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</si>
  <si>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</si>
  <si>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</si>
  <si>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</si>
  <si>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</si>
  <si>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</si>
  <si>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</si>
  <si>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</si>
  <si>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</si>
  <si>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</si>
  <si>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</si>
  <si>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</si>
  <si>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</si>
  <si>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</si>
  <si>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</si>
  <si>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</si>
  <si>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</si>
  <si>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</si>
  <si>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</si>
  <si>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</si>
  <si>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</si>
  <si>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</si>
  <si>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</si>
  <si>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</si>
  <si>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</si>
  <si>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</si>
  <si>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</si>
  <si>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</si>
  <si>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</si>
  <si>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</si>
  <si>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</si>
  <si>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</si>
  <si>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</si>
  <si>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</si>
  <si>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</si>
  <si>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</si>
  <si>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</si>
  <si>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</si>
  <si>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</si>
  <si>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</si>
  <si>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</si>
  <si>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</si>
  <si>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</si>
  <si>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</si>
  <si>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</si>
  <si>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</si>
  <si>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</si>
  <si>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</si>
  <si>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</si>
  <si>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</si>
  <si>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</si>
  <si>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</si>
  <si>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</si>
  <si>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</si>
  <si>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</si>
  <si>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</si>
  <si>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</si>
  <si>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</si>
  <si>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</si>
  <si>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</si>
  <si>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</si>
  <si>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</si>
  <si>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</si>
  <si>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</si>
  <si>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</si>
  <si>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</si>
  <si>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</si>
  <si>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</si>
  <si>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</si>
  <si>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</si>
  <si>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</si>
  <si>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</si>
  <si>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</si>
  <si>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</si>
  <si>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</si>
  <si>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</si>
  <si>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</si>
  <si>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</si>
  <si>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</si>
  <si>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</si>
  <si>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</si>
  <si>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</si>
  <si>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</si>
  <si>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</si>
  <si>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</si>
  <si>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</si>
  <si>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</si>
  <si>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</si>
  <si>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</si>
  <si>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</si>
  <si>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</si>
  <si>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</si>
  <si>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</si>
  <si>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</si>
  <si>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</si>
  <si>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</si>
  <si>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</si>
  <si>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</si>
  <si>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</si>
  <si>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</si>
  <si>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</si>
  <si>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</si>
  <si>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</si>
  <si>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</si>
  <si>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</si>
  <si>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</si>
  <si>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</si>
  <si>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</si>
  <si>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</si>
  <si>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</si>
  <si>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</si>
  <si>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</si>
  <si>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</si>
  <si>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</si>
  <si>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</si>
  <si>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</si>
  <si>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</si>
  <si>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</si>
  <si>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</si>
  <si>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</si>
  <si>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</si>
  <si>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</si>
  <si>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</si>
  <si>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</si>
  <si>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</si>
  <si>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</si>
  <si>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</si>
  <si>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</si>
  <si>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</si>
  <si>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</si>
  <si>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</si>
  <si>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</si>
  <si>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</si>
  <si>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</si>
  <si>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</si>
  <si>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</si>
  <si>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</si>
  <si>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</si>
  <si>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</si>
  <si>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</si>
  <si>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</si>
  <si>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</si>
  <si>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</si>
  <si>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</si>
  <si>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</si>
  <si>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</si>
  <si>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</si>
  <si>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</si>
  <si>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</si>
  <si>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</si>
  <si>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</si>
  <si>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</si>
  <si>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</si>
  <si>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</si>
  <si>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</si>
  <si>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</si>
  <si>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</si>
  <si>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</si>
  <si>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</si>
  <si>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</si>
  <si>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</si>
  <si>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</si>
  <si>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</si>
  <si>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</si>
  <si>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</si>
  <si>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</si>
  <si>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</si>
  <si>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</si>
  <si>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</si>
  <si>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</si>
  <si>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</si>
  <si>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</si>
  <si>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</si>
  <si>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</si>
  <si>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</si>
  <si>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</si>
  <si>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</si>
  <si>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</si>
  <si>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</si>
  <si>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</si>
  <si>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</si>
  <si>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</si>
  <si>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</si>
  <si>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</si>
  <si>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</si>
  <si>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</si>
  <si>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</si>
  <si>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</si>
  <si>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</si>
  <si>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</si>
  <si>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</si>
  <si>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</si>
  <si>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</si>
  <si>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</si>
  <si>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</si>
  <si>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</si>
  <si>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</si>
  <si>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</si>
  <si>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</si>
  <si>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</si>
  <si>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</si>
  <si>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</si>
  <si>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</si>
  <si>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</si>
  <si>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</si>
  <si>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</si>
  <si>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</si>
  <si>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</si>
  <si>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</si>
  <si>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</si>
  <si>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</si>
  <si>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</si>
  <si>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</si>
  <si>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</si>
  <si>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</si>
  <si>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</si>
  <si>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</si>
  <si>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</si>
  <si>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</si>
  <si>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</si>
  <si>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</si>
  <si>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</si>
  <si>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</si>
  <si>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</si>
  <si>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</si>
  <si>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</si>
  <si>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</si>
  <si>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</si>
  <si>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</si>
  <si>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</si>
  <si>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</si>
  <si>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</si>
  <si>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</si>
  <si>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</si>
  <si>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</si>
  <si>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</si>
  <si>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</si>
  <si>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</si>
  <si>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</si>
  <si>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</si>
  <si>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</si>
  <si>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</si>
  <si>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</si>
  <si>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</si>
  <si>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</si>
  <si>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</si>
  <si>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</si>
  <si>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</si>
  <si>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</si>
  <si>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</si>
  <si>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</si>
  <si>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</si>
  <si>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</si>
  <si>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</si>
  <si>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</si>
  <si>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</si>
  <si>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</si>
  <si>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</si>
  <si>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</si>
  <si>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</si>
  <si>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</si>
  <si>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</si>
  <si>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</si>
  <si>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</si>
  <si>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</si>
  <si>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</si>
  <si>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</si>
  <si>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</si>
  <si>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</si>
  <si>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</si>
  <si>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</si>
  <si>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</si>
  <si>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</si>
  <si>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</si>
  <si>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</si>
  <si>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</si>
  <si>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</si>
  <si>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</si>
  <si>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</si>
  <si>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</si>
  <si>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</si>
  <si>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</si>
  <si>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</si>
  <si>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</si>
  <si>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</si>
  <si>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</si>
  <si>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</si>
  <si>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</si>
  <si>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</si>
  <si>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</si>
  <si>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</si>
  <si>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</si>
  <si>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</si>
  <si>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</si>
  <si>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</si>
  <si>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</si>
  <si>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</si>
  <si>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</si>
  <si>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</si>
  <si>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</si>
  <si>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</si>
  <si>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</si>
  <si>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</si>
  <si>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</si>
  <si>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</si>
  <si>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</si>
  <si>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</si>
  <si>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</si>
  <si>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</si>
  <si>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</si>
  <si>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</si>
  <si>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</si>
  <si>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</si>
  <si>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</si>
  <si>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</si>
  <si>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</si>
  <si>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</si>
  <si>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</si>
  <si>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</si>
  <si>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</si>
  <si>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</si>
  <si>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</si>
  <si>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</si>
  <si>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</si>
  <si>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</si>
  <si>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</si>
  <si>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</si>
  <si>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</si>
  <si>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</si>
  <si>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</si>
  <si>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</si>
  <si>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</si>
  <si>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</si>
  <si>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</si>
  <si>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</si>
  <si>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</si>
  <si>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</si>
  <si>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</si>
  <si>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</si>
  <si>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</si>
  <si>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</si>
  <si>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</si>
  <si>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</si>
  <si>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</si>
  <si>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</si>
  <si>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</si>
  <si>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</si>
  <si>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</si>
  <si>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</si>
  <si>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</si>
  <si>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</si>
  <si>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</si>
  <si>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</si>
  <si>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</si>
  <si>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</si>
  <si>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</si>
  <si>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</si>
  <si>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</si>
  <si>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</si>
  <si>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</si>
  <si>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</si>
  <si>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</si>
  <si>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</si>
  <si>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</si>
  <si>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</si>
  <si>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</si>
  <si>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</si>
  <si>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</si>
  <si>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</si>
  <si>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</si>
  <si>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</si>
  <si>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</si>
  <si>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</si>
  <si>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</si>
  <si>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</si>
  <si>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</si>
  <si>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</si>
  <si>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</si>
  <si>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</si>
  <si>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</si>
  <si>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</si>
  <si>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</si>
  <si>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</si>
  <si>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</si>
  <si>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</si>
  <si>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</si>
  <si>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</si>
  <si>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</si>
  <si>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</si>
  <si>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</si>
  <si>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</si>
  <si>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</si>
  <si>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</si>
  <si>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</si>
  <si>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</si>
  <si>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</si>
  <si>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</si>
  <si>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</si>
  <si>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</si>
  <si>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</si>
  <si>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</si>
  <si>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</si>
  <si>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</si>
  <si>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</si>
  <si>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</si>
  <si>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</si>
  <si>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</si>
  <si>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</si>
  <si>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</si>
  <si>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</si>
  <si>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</si>
  <si>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</si>
  <si>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</si>
  <si>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</si>
  <si>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</si>
  <si>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</si>
  <si>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</si>
  <si>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</si>
  <si>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</si>
  <si>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</si>
  <si>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</si>
  <si>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</si>
  <si>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</si>
  <si>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</si>
  <si>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</si>
  <si>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</si>
  <si>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</si>
  <si>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</si>
  <si>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</si>
  <si>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</si>
  <si>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</si>
  <si>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</si>
  <si>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</si>
  <si>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</si>
  <si>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</si>
  <si>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</si>
  <si>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</si>
  <si>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</si>
  <si>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</si>
  <si>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</si>
  <si>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</si>
  <si>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</si>
  <si>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</si>
  <si>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</si>
  <si>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</si>
  <si>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</si>
  <si>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</si>
  <si>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</si>
  <si>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</si>
  <si>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</si>
  <si>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</si>
  <si>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</si>
  <si>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</si>
  <si>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</si>
  <si>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</si>
  <si>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</si>
  <si>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</si>
  <si>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</si>
  <si>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</si>
  <si>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</si>
  <si>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</si>
  <si>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</si>
  <si>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</si>
  <si>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</si>
  <si>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</si>
  <si>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</si>
  <si>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</si>
  <si>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</si>
  <si>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</si>
  <si>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</si>
  <si>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</si>
  <si>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</si>
  <si>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</si>
  <si>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</si>
  <si>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</si>
  <si>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</si>
  <si>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</si>
  <si>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</si>
  <si>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</si>
  <si>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</si>
  <si>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</si>
  <si>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</si>
  <si>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</si>
  <si>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</si>
  <si>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</si>
  <si>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</si>
  <si>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</si>
  <si>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</si>
  <si>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</si>
  <si>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</si>
  <si>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</si>
  <si>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</si>
  <si>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</si>
  <si>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</si>
  <si>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</si>
  <si>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</si>
  <si>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</si>
  <si>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</si>
  <si>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</si>
  <si>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</si>
  <si>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</si>
  <si>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</si>
  <si>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</si>
  <si>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</si>
  <si>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</si>
  <si>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</si>
  <si>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</si>
  <si>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</si>
  <si>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</si>
  <si>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</si>
  <si>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</si>
  <si>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</si>
  <si>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</si>
  <si>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</si>
  <si>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</si>
  <si>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</si>
  <si>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</si>
  <si>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</si>
  <si>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</si>
  <si>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</si>
  <si>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</si>
  <si>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</si>
  <si>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</si>
  <si>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</si>
  <si>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</si>
  <si>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</si>
  <si>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</si>
  <si>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</si>
  <si>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</si>
  <si>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</si>
  <si>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</si>
  <si>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</si>
  <si>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</si>
  <si>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</si>
  <si>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</si>
  <si>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</si>
  <si>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</si>
  <si>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</si>
  <si>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</si>
  <si>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</si>
  <si>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</si>
  <si>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</si>
  <si>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</si>
  <si>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</si>
  <si>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</si>
  <si>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</si>
  <si>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</si>
  <si>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</si>
  <si>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</si>
  <si>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</si>
  <si>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</si>
  <si>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</si>
  <si>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</si>
  <si>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</si>
  <si>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</si>
  <si>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</si>
  <si>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</si>
  <si>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</si>
  <si>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</si>
  <si>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</si>
  <si>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</si>
  <si>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</si>
  <si>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</si>
  <si>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</si>
  <si>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</si>
  <si>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</si>
  <si>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</si>
  <si>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</si>
  <si>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</si>
  <si>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</si>
  <si>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</si>
  <si>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</si>
  <si>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</si>
  <si>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</si>
  <si>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</si>
  <si>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</si>
  <si>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</si>
  <si>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</si>
  <si>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</si>
  <si>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</si>
  <si>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</si>
  <si>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</si>
  <si>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</si>
  <si>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</si>
  <si>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</si>
  <si>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</si>
  <si>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</si>
  <si>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</si>
  <si>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</si>
  <si>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</si>
  <si>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</si>
  <si>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</si>
  <si>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</si>
  <si>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</si>
  <si>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</si>
  <si>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</si>
  <si>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</si>
  <si>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</si>
  <si>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</si>
  <si>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</si>
  <si>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</si>
  <si>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</si>
  <si>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</si>
  <si>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</si>
  <si>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</si>
  <si>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</si>
  <si>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</si>
  <si>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</si>
  <si>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</si>
  <si>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</si>
  <si>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</si>
  <si>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</si>
  <si>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</si>
  <si>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</si>
  <si>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</si>
  <si>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</si>
  <si>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</si>
  <si>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</si>
  <si>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</si>
  <si>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</si>
  <si>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</si>
  <si>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</si>
  <si>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</si>
  <si>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</si>
  <si>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</si>
  <si>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</si>
  <si>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</si>
  <si>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</si>
  <si>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</si>
  <si>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</si>
  <si>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</si>
  <si>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</si>
  <si>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</si>
  <si>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</si>
  <si>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</si>
  <si>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</si>
  <si>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</si>
  <si>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</si>
  <si>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</si>
  <si>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</si>
  <si>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</si>
  <si>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</si>
  <si>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</si>
  <si>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</si>
  <si>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</si>
  <si>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</si>
  <si>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</si>
  <si>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</si>
  <si>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</si>
  <si>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</si>
  <si>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</si>
  <si>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</si>
  <si>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</si>
  <si>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</si>
  <si>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</si>
  <si>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</si>
  <si>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</si>
  <si>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</si>
  <si>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</si>
  <si>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</si>
  <si>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</si>
  <si>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</si>
  <si>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</si>
  <si>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</si>
  <si>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</si>
  <si>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</si>
  <si>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</si>
  <si>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</si>
  <si>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</si>
  <si>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</si>
  <si>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</si>
  <si>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</si>
  <si>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</si>
  <si>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</si>
  <si>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</si>
  <si>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</si>
  <si>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</si>
  <si>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</si>
  <si>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</si>
  <si>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</si>
  <si>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</si>
  <si>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</si>
  <si>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</si>
  <si>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</si>
  <si>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</si>
  <si>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</si>
  <si>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</si>
  <si>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</si>
  <si>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</si>
  <si>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</si>
  <si>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</si>
  <si>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</si>
  <si>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</si>
  <si>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</si>
  <si>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</si>
  <si>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</si>
  <si>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</si>
  <si>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</si>
  <si>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</si>
  <si>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</si>
  <si>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</si>
  <si>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</si>
  <si>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</si>
  <si>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</si>
  <si>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</si>
  <si>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</si>
  <si>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</si>
  <si>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</si>
  <si>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</si>
  <si>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</si>
  <si>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</si>
  <si>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</si>
  <si>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</si>
  <si>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</si>
  <si>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</si>
  <si>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</si>
  <si>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</si>
  <si>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</si>
  <si>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</si>
  <si>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</si>
  <si>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</si>
  <si>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</si>
  <si>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</si>
  <si>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</si>
  <si>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</si>
  <si>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</si>
  <si>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</si>
  <si>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</si>
  <si>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</si>
  <si>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</si>
  <si>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</si>
  <si>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</si>
  <si>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</si>
  <si>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</si>
  <si>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</si>
  <si>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</si>
  <si>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</si>
  <si>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</si>
  <si>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</si>
  <si>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</si>
  <si>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</si>
  <si>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</si>
  <si>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</si>
  <si>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</si>
  <si>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</si>
  <si>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</si>
  <si>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</si>
  <si>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</si>
  <si>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</si>
  <si>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</si>
  <si>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</si>
  <si>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</si>
  <si>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</si>
  <si>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</si>
  <si>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</si>
  <si>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</si>
  <si>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</si>
  <si>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</si>
  <si>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</si>
  <si>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</si>
  <si>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</si>
  <si>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</si>
  <si>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</si>
  <si>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</si>
  <si>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</si>
  <si>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</si>
  <si>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</si>
  <si>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</si>
  <si>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</si>
  <si>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</si>
  <si>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</si>
  <si>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</si>
  <si>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</si>
  <si>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</si>
  <si>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</si>
  <si>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</si>
  <si>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</si>
  <si>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</si>
  <si>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</si>
  <si>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</si>
  <si>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</si>
  <si>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</si>
  <si>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</si>
  <si>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</si>
  <si>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</si>
  <si>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</si>
  <si>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</si>
  <si>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</si>
  <si>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</si>
  <si>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</si>
  <si>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</si>
  <si>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</si>
  <si>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</si>
  <si>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</si>
  <si>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</si>
  <si>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</si>
  <si>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</si>
  <si>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</si>
  <si>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</si>
  <si>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</si>
  <si>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</si>
  <si>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</si>
  <si>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</si>
  <si>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</si>
  <si>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</si>
  <si>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</si>
  <si>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</si>
  <si>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</si>
  <si>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</si>
  <si>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</si>
  <si>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</si>
  <si>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</si>
  <si>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</si>
  <si>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</si>
  <si>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</si>
  <si>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</si>
  <si>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</si>
  <si>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</si>
  <si>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</si>
  <si>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</si>
  <si>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</si>
  <si>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</si>
  <si>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</si>
  <si>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</si>
  <si>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</si>
  <si>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</si>
  <si>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</si>
  <si>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</si>
  <si>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</si>
  <si>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</si>
  <si>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</si>
  <si>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</si>
  <si>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</si>
  <si>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</si>
  <si>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</si>
  <si>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</si>
  <si>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</si>
  <si>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</si>
  <si>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</si>
  <si>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</si>
  <si>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</si>
  <si>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</si>
  <si>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</si>
  <si>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</si>
  <si>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</si>
  <si>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</si>
  <si>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</si>
  <si>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</si>
  <si>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</si>
  <si>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</si>
  <si>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</si>
  <si>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</si>
  <si>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</si>
  <si>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</si>
  <si>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</si>
  <si>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</si>
  <si>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</si>
  <si>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</si>
  <si>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</si>
  <si>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</si>
  <si>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</si>
  <si>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</si>
  <si>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</si>
  <si>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</si>
  <si>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</si>
  <si>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</si>
  <si>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</si>
  <si>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</si>
  <si>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</si>
  <si>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</si>
  <si>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</si>
  <si>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</si>
  <si>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</si>
  <si>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</si>
  <si>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</si>
  <si>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</si>
  <si>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</si>
  <si>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</si>
  <si>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</si>
  <si>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</si>
  <si>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</si>
  <si>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</si>
  <si>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</si>
  <si>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</si>
  <si>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</si>
  <si>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</si>
  <si>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</si>
  <si>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</si>
  <si>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</si>
  <si>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</si>
  <si>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</si>
  <si>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</si>
  <si>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</si>
  <si>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</si>
  <si>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</si>
  <si>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</si>
  <si>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</si>
  <si>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</si>
  <si>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</si>
  <si>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</si>
  <si>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</si>
  <si>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</si>
  <si>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</si>
  <si>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</si>
  <si>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</si>
  <si>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</si>
  <si>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</si>
  <si>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</si>
  <si>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</si>
  <si>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</si>
  <si>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</si>
  <si>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</si>
  <si>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</si>
  <si>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</si>
  <si>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</si>
  <si>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</si>
  <si>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</si>
  <si>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</si>
  <si>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</si>
  <si>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</si>
  <si>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</si>
  <si>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</si>
  <si>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</si>
  <si>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</si>
  <si>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</si>
  <si>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</si>
  <si>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</si>
  <si>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</si>
  <si>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</si>
  <si>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</si>
  <si>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</si>
  <si>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</si>
  <si>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</si>
  <si>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</si>
  <si>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</si>
  <si>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</si>
  <si>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</si>
  <si>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</si>
  <si>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</si>
  <si>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</si>
  <si>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</si>
  <si>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</si>
  <si>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</si>
  <si>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</si>
  <si>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</si>
  <si>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</si>
  <si>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</si>
  <si>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</si>
  <si>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</si>
  <si>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</si>
  <si>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</si>
  <si>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</si>
  <si>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</si>
  <si>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</si>
  <si>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</si>
  <si>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</si>
  <si>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</si>
  <si>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</si>
  <si>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</si>
  <si>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</si>
  <si>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</si>
  <si>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</si>
  <si>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</si>
  <si>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</si>
  <si>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</si>
  <si>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</si>
  <si>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</si>
  <si>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</si>
  <si>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</si>
  <si>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</si>
  <si>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</si>
  <si>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</si>
  <si>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</si>
  <si>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</si>
  <si>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</si>
  <si>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</si>
  <si>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</si>
  <si>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</si>
  <si>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</si>
  <si>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</si>
  <si>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</si>
  <si>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</si>
  <si>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</si>
  <si>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</si>
  <si>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</si>
  <si>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</si>
  <si>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</si>
  <si>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</si>
  <si>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</si>
  <si>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</si>
  <si>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</si>
  <si>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</si>
  <si>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</si>
  <si>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</si>
  <si>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</si>
  <si>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</si>
  <si>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</si>
  <si>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</si>
  <si>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</si>
  <si>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</si>
  <si>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</si>
  <si>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</si>
  <si>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</si>
  <si>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</si>
  <si>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</si>
  <si>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</si>
  <si>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</si>
  <si>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</si>
  <si>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</si>
  <si>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</si>
  <si>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</si>
  <si>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</si>
  <si>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</si>
  <si>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</si>
  <si>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</si>
  <si>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</si>
  <si>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</si>
  <si>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</si>
  <si>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</si>
  <si>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</si>
  <si>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</si>
  <si>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</si>
  <si>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</si>
  <si>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</si>
  <si>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</si>
  <si>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</si>
  <si>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</si>
  <si>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</si>
  <si>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</si>
  <si>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</si>
  <si>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</si>
  <si>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</si>
  <si>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</si>
  <si>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</si>
  <si>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</si>
  <si>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</si>
  <si>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</si>
  <si>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</si>
  <si>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</si>
  <si>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</si>
  <si>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</si>
  <si>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</si>
  <si>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</si>
  <si>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</si>
  <si>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</si>
  <si>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</si>
  <si>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</si>
  <si>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</si>
  <si>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</si>
  <si>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</si>
  <si>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</si>
  <si>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</si>
  <si>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</si>
  <si>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</si>
  <si>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</si>
  <si>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</si>
  <si>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</si>
  <si>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</si>
  <si>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</si>
  <si>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</si>
  <si>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</si>
  <si>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</si>
  <si>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</si>
  <si>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</si>
  <si>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</si>
  <si>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</si>
  <si>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</si>
  <si>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</si>
  <si>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</si>
  <si>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</si>
  <si>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</si>
  <si>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</si>
  <si>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</si>
  <si>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</si>
  <si>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</si>
  <si>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</si>
  <si>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</si>
  <si>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</si>
  <si>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</si>
  <si>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</si>
  <si>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</si>
  <si>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</si>
  <si>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</si>
  <si>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</si>
  <si>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</si>
  <si>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</si>
  <si>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</si>
  <si>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</si>
  <si>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</si>
  <si>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</si>
  <si>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</si>
  <si>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</si>
  <si>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</si>
  <si>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</si>
  <si>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</si>
  <si>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</si>
  <si>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</si>
  <si>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</si>
  <si>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</si>
  <si>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</si>
  <si>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</si>
  <si>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</si>
  <si>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</si>
  <si>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</si>
  <si>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</si>
  <si>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</si>
  <si>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</si>
  <si>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</si>
  <si>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</si>
  <si>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</si>
  <si>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</si>
  <si>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</si>
  <si>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</si>
  <si>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</si>
  <si>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</si>
  <si>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</si>
  <si>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</si>
  <si>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</si>
  <si>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</si>
  <si>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</si>
  <si>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</si>
  <si>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</si>
  <si>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</si>
  <si>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</si>
  <si>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</si>
  <si>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</si>
  <si>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</si>
  <si>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</si>
  <si>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</si>
  <si>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</si>
  <si>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</si>
  <si>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</si>
  <si>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</si>
  <si>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</si>
  <si>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</si>
  <si>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</si>
  <si>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</si>
  <si>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</si>
  <si>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</si>
  <si>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</si>
  <si>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</si>
  <si>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</si>
  <si>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</si>
  <si>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</si>
  <si>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</si>
  <si>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</si>
  <si>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</si>
  <si>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</si>
  <si>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</si>
  <si>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</si>
  <si>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</si>
  <si>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</si>
  <si>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</si>
  <si>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</si>
  <si>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</si>
  <si>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</si>
  <si>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</si>
  <si>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</si>
  <si>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</si>
  <si>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</si>
  <si>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</si>
  <si>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</si>
  <si>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</si>
  <si>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</si>
  <si>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</si>
  <si>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</si>
  <si>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</si>
  <si>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</si>
  <si>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</si>
  <si>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</si>
  <si>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</si>
  <si>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</si>
  <si>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</si>
  <si>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</si>
  <si>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</si>
  <si>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</si>
  <si>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</si>
  <si>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</si>
  <si>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</si>
  <si>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</si>
  <si>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</si>
  <si>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</si>
  <si>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</si>
  <si>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</si>
  <si>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</si>
  <si>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</si>
  <si>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</si>
  <si>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</si>
  <si>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</si>
  <si>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</si>
  <si>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</si>
  <si>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</si>
  <si>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</si>
  <si>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</si>
  <si>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</si>
  <si>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</si>
  <si>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</si>
  <si>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</si>
  <si>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</si>
  <si>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</si>
  <si>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</si>
  <si>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</si>
  <si>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</si>
  <si>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</si>
  <si>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</si>
  <si>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</si>
  <si>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</si>
  <si>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</si>
  <si>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</si>
  <si>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</si>
  <si>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</si>
  <si>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</si>
  <si>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</si>
  <si>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</si>
  <si>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</si>
  <si>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</si>
  <si>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</si>
  <si>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</si>
  <si>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</si>
  <si>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</si>
  <si>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</si>
  <si>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</si>
  <si>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</si>
  <si>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</si>
  <si>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</si>
  <si>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</si>
  <si>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</si>
  <si>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</si>
  <si>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</si>
  <si>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</si>
  <si>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</si>
  <si>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</si>
  <si>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</si>
  <si>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</si>
  <si>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</si>
  <si>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</si>
  <si>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</si>
  <si>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</si>
  <si>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</si>
  <si>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</si>
  <si>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</si>
  <si>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</si>
  <si>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</si>
  <si>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</si>
  <si>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</si>
  <si>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</si>
  <si>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</si>
  <si>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</si>
  <si>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</si>
  <si>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</si>
  <si>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</si>
  <si>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</si>
  <si>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</si>
  <si>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</si>
  <si>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</si>
  <si>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</si>
  <si>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</si>
  <si>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</si>
  <si>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</si>
  <si>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</si>
  <si>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</si>
  <si>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</si>
  <si>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</si>
  <si>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</si>
  <si>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</si>
  <si>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</si>
  <si>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</si>
  <si>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</si>
  <si>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</si>
  <si>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</si>
  <si>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</si>
  <si>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</si>
  <si>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</si>
  <si>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</si>
  <si>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</si>
  <si>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</si>
  <si>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</si>
  <si>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</si>
  <si>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</si>
  <si>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</si>
  <si>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</si>
  <si>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</si>
  <si>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</si>
  <si>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</si>
  <si>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</si>
  <si>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</si>
  <si>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</si>
  <si>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</si>
  <si>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</si>
  <si>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</si>
  <si>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</si>
  <si>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</si>
  <si>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</si>
  <si>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</si>
  <si>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</si>
  <si>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</si>
  <si>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</si>
  <si>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</si>
  <si>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</si>
  <si>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</si>
  <si>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</si>
  <si>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</si>
  <si>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</si>
  <si>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</si>
  <si>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</si>
  <si>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</si>
  <si>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</si>
  <si>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</si>
  <si>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</si>
  <si>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</si>
  <si>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</si>
  <si>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</si>
  <si>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</si>
  <si>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</si>
  <si>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</si>
  <si>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</si>
  <si>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</si>
  <si>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</si>
  <si>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</si>
  <si>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</si>
  <si>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</si>
  <si>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</si>
  <si>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</si>
  <si>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</si>
  <si>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</si>
  <si>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</si>
  <si>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</si>
  <si>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</si>
  <si>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</si>
  <si>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</si>
  <si>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</si>
  <si>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</si>
  <si>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</si>
  <si>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</si>
  <si>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</si>
  <si>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</si>
  <si>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</si>
  <si>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</si>
  <si>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</si>
  <si>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</si>
  <si>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</si>
  <si>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</si>
  <si>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</si>
  <si>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</si>
  <si>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</si>
  <si>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</si>
  <si>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</si>
  <si>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</si>
  <si>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</si>
  <si>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</si>
  <si>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</si>
  <si>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</si>
  <si>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</si>
  <si>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</si>
  <si>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</si>
  <si>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</si>
  <si>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</si>
  <si>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</si>
  <si>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</si>
  <si>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</si>
  <si>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</si>
  <si>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</si>
  <si>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</si>
  <si>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</si>
  <si>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</si>
  <si>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</si>
  <si>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</si>
  <si>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</si>
  <si>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</si>
  <si>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</si>
  <si>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</si>
  <si>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</si>
  <si>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</si>
  <si>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</si>
  <si>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</si>
  <si>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</si>
  <si>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</si>
  <si>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</si>
  <si>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</si>
  <si>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</si>
  <si>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</si>
  <si>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</si>
  <si>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</si>
  <si>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</si>
  <si>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</si>
  <si>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</si>
  <si>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</si>
  <si>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</si>
  <si>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</si>
  <si>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</si>
  <si>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</si>
  <si>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</si>
  <si>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</si>
  <si>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</si>
  <si>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</si>
  <si>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</si>
  <si>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</si>
  <si>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</si>
  <si>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</si>
  <si>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</si>
  <si>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</si>
  <si>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</si>
  <si>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</si>
  <si>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</si>
  <si>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</si>
  <si>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</si>
  <si>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</si>
  <si>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</si>
  <si>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</si>
  <si>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</si>
  <si>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</si>
  <si>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</si>
  <si>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</si>
  <si>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</si>
  <si>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</si>
  <si>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</si>
  <si>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</si>
  <si>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</si>
  <si>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</si>
  <si>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</si>
  <si>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</si>
  <si>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</si>
  <si>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</si>
  <si>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</si>
  <si>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</si>
  <si>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</si>
  <si>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</si>
  <si>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</si>
  <si>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</si>
  <si>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</si>
  <si>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</si>
  <si>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</si>
  <si>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</si>
  <si>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</si>
  <si>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</si>
  <si>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</si>
  <si>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</si>
  <si>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</si>
  <si>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</si>
  <si>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</si>
  <si>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</si>
  <si>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</si>
  <si>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</si>
  <si>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</si>
  <si>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</si>
  <si>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</si>
  <si>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</si>
  <si>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</si>
  <si>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</si>
  <si>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</si>
  <si>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</si>
  <si>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</si>
  <si>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</si>
  <si>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</si>
  <si>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</si>
  <si>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</si>
  <si>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</si>
  <si>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</si>
  <si>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</si>
  <si>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</si>
  <si>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</si>
  <si>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</si>
  <si>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</si>
  <si>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</si>
  <si>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</si>
  <si>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</si>
  <si>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</si>
  <si>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</si>
  <si>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</si>
  <si>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</si>
  <si>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</si>
  <si>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</si>
  <si>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</si>
  <si>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</si>
  <si>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</si>
  <si>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</si>
  <si>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</si>
  <si>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</si>
  <si>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</si>
  <si>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</si>
  <si>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</si>
  <si>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</si>
  <si>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</si>
  <si>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</si>
  <si>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</si>
  <si>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</si>
  <si>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</si>
  <si>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</si>
  <si>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</si>
  <si>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</si>
  <si>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</si>
  <si>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</si>
  <si>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</si>
  <si>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</si>
  <si>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</si>
  <si>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</si>
  <si>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</si>
  <si>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</si>
  <si>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</si>
  <si>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</si>
  <si>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</si>
  <si>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</si>
  <si>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</si>
  <si>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</si>
  <si>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</si>
  <si>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</si>
  <si>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</si>
  <si>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</si>
  <si>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</si>
  <si>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</si>
  <si>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</si>
  <si>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</si>
  <si>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</si>
  <si>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</si>
  <si>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</si>
  <si>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</si>
  <si>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</si>
  <si>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</si>
  <si>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</si>
  <si>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</si>
  <si>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</si>
  <si>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</si>
  <si>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</si>
  <si>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</si>
  <si>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</si>
  <si>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</si>
  <si>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</si>
  <si>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</si>
  <si>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</si>
  <si>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</si>
  <si>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</si>
  <si>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</si>
  <si>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</si>
  <si>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</si>
  <si>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</si>
  <si>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</si>
  <si>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</si>
  <si>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</si>
  <si>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</si>
  <si>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</si>
  <si>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</si>
  <si>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</si>
  <si>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</si>
  <si>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</si>
  <si>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</si>
  <si>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</si>
  <si>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</si>
  <si>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</si>
  <si>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</si>
  <si>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</si>
  <si>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</si>
  <si>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</si>
  <si>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</si>
  <si>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</si>
  <si>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</si>
  <si>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</si>
  <si>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</si>
  <si>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</si>
  <si>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</si>
  <si>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</si>
  <si>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</si>
  <si>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</si>
  <si>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</si>
  <si>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</si>
  <si>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</si>
  <si>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</si>
  <si>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</si>
  <si>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</si>
  <si>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</si>
  <si>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</si>
  <si>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</si>
  <si>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</si>
  <si>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</si>
  <si>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</si>
  <si>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</si>
  <si>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</si>
  <si>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</si>
  <si>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</si>
  <si>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</si>
  <si>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</si>
  <si>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</si>
  <si>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</si>
  <si>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</si>
  <si>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</si>
  <si>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</si>
  <si>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</si>
  <si>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</si>
  <si>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</si>
  <si>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</si>
  <si>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</si>
  <si>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</si>
  <si>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</si>
  <si>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</si>
  <si>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</si>
  <si>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</si>
  <si>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</si>
  <si>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</si>
  <si>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</si>
  <si>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</si>
  <si>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</si>
  <si>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</si>
  <si>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</si>
  <si>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</si>
  <si>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</si>
  <si>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</si>
  <si>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</si>
  <si>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</si>
  <si>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</si>
  <si>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</si>
  <si>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</si>
  <si>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</si>
  <si>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</si>
  <si>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</si>
  <si>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</si>
  <si>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</si>
  <si>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</si>
  <si>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</si>
  <si>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</si>
  <si>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</si>
  <si>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</si>
  <si>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</si>
  <si>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</si>
  <si>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</si>
  <si>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</si>
  <si>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</si>
  <si>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</si>
  <si>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</si>
  <si>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</si>
  <si>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</si>
  <si>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</si>
  <si>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</si>
  <si>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</si>
  <si>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</si>
  <si>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</si>
  <si>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</si>
  <si>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</si>
  <si>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</si>
  <si>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</si>
  <si>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</si>
  <si>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</si>
  <si>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</si>
  <si>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</si>
  <si>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</si>
  <si>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</si>
  <si>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</si>
  <si>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</si>
  <si>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</si>
  <si>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</si>
  <si>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</si>
  <si>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</si>
  <si>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</si>
  <si>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</si>
  <si>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</si>
  <si>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</si>
  <si>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</si>
  <si>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</si>
  <si>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</si>
  <si>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</si>
  <si>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</si>
  <si>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</si>
  <si>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</si>
  <si>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</si>
  <si>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</si>
  <si>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</si>
  <si>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</si>
  <si>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</si>
  <si>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</si>
  <si>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</si>
  <si>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</si>
  <si>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</si>
  <si>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</si>
  <si>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</si>
  <si>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</si>
  <si>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</si>
  <si>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</si>
  <si>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</si>
  <si>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</si>
  <si>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</si>
  <si>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</si>
  <si>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</si>
  <si>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</si>
  <si>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</si>
  <si>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</si>
  <si>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</si>
  <si>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</si>
  <si>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</si>
  <si>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</si>
  <si>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</si>
  <si>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</si>
  <si>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</si>
  <si>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</si>
  <si>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</si>
  <si>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</si>
  <si>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</si>
  <si>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</si>
  <si>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</si>
  <si>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</si>
  <si>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</si>
  <si>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</si>
  <si>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</si>
  <si>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</si>
  <si>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</si>
  <si>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</si>
  <si>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</si>
  <si>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</si>
  <si>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</si>
  <si>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</si>
  <si>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</si>
  <si>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</si>
  <si>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</si>
  <si>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</si>
  <si>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</si>
  <si>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</si>
  <si>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</si>
  <si>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</si>
  <si>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</si>
  <si>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</si>
  <si>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</si>
  <si>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</si>
  <si>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</si>
  <si>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</si>
  <si>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</si>
  <si>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</si>
  <si>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</si>
  <si>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</si>
  <si>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</si>
  <si>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</si>
  <si>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</si>
  <si>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</si>
  <si>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</si>
  <si>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</si>
  <si>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</si>
  <si>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</si>
  <si>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</si>
  <si>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</si>
  <si>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</si>
  <si>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</si>
  <si>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</si>
  <si>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</si>
  <si>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</si>
  <si>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</si>
  <si>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</si>
  <si>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</si>
  <si>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</si>
  <si>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</si>
  <si>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</si>
  <si>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</si>
  <si>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</si>
  <si>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</si>
  <si>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</si>
  <si>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</si>
  <si>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</si>
  <si>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</si>
  <si>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</si>
  <si>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</si>
  <si>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</si>
  <si>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</si>
  <si>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</si>
  <si>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</si>
  <si>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</si>
  <si>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</si>
  <si>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</si>
  <si>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</si>
  <si>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</si>
  <si>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</si>
  <si>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</si>
  <si>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</si>
  <si>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</si>
  <si>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</si>
  <si>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</si>
  <si>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</si>
  <si>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</si>
  <si>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</si>
  <si>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</si>
  <si>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</si>
  <si>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</si>
  <si>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</si>
  <si>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</si>
  <si>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</si>
  <si>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</si>
  <si>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</si>
  <si>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</si>
  <si>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</si>
  <si>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</si>
  <si>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</si>
  <si>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</si>
  <si>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</si>
  <si>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</si>
  <si>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</si>
  <si>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</si>
  <si>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</si>
  <si>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</si>
  <si>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</si>
  <si>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</si>
  <si>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</si>
  <si>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</si>
  <si>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</si>
  <si>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</si>
  <si>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</si>
  <si>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</si>
  <si>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</si>
  <si>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</si>
  <si>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</si>
  <si>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</si>
  <si>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</si>
  <si>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</si>
  <si>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</si>
  <si>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</si>
  <si>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</si>
  <si>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</si>
  <si>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</si>
  <si>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</si>
  <si>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</si>
  <si>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</si>
  <si>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</si>
  <si>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</si>
  <si>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</si>
  <si>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</si>
  <si>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</si>
  <si>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</si>
  <si>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</si>
  <si>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</si>
  <si>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</si>
  <si>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</si>
  <si>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</si>
  <si>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</si>
  <si>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</si>
  <si>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</si>
  <si>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</si>
  <si>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</si>
  <si>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</si>
  <si>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</si>
  <si>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</si>
  <si>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</si>
  <si>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</si>
  <si>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</si>
  <si>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</si>
  <si>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</si>
  <si>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</si>
  <si>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</si>
  <si>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</si>
  <si>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</si>
  <si>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</si>
  <si>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</si>
  <si>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</si>
  <si>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</si>
  <si>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</si>
  <si>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</si>
  <si>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</si>
  <si>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</si>
  <si>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</si>
  <si>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</si>
  <si>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</si>
  <si>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</si>
  <si>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</si>
  <si>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</si>
  <si>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</si>
  <si>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</si>
  <si>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</si>
  <si>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</si>
  <si>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</si>
  <si>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</si>
  <si>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</si>
  <si>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</si>
  <si>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</si>
  <si>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</si>
  <si>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</si>
  <si>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</si>
  <si>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</si>
  <si>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</si>
  <si>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</si>
  <si>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</si>
  <si>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</si>
  <si>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</si>
  <si>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</si>
  <si>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</si>
  <si>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</si>
  <si>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</si>
  <si>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</si>
  <si>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</si>
  <si>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</si>
  <si>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</si>
  <si>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</si>
  <si>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</si>
  <si>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</si>
  <si>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</si>
  <si>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</si>
  <si>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</si>
  <si>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</si>
  <si>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</si>
  <si>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</si>
  <si>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</si>
  <si>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</si>
  <si>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</si>
  <si>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</si>
  <si>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</si>
  <si>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</si>
  <si>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</si>
  <si>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</si>
  <si>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</si>
  <si>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</si>
  <si>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</si>
  <si>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</si>
  <si>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</si>
  <si>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</si>
  <si>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</si>
  <si>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</si>
  <si>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</si>
  <si>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</si>
  <si>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</si>
  <si>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</si>
  <si>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</si>
  <si>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</si>
  <si>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</si>
  <si>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</si>
  <si>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</si>
  <si>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</si>
  <si>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</si>
  <si>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</si>
  <si>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</si>
  <si>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</si>
  <si>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</si>
  <si>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</si>
  <si>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</si>
  <si>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</si>
  <si>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</si>
  <si>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</si>
  <si>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</si>
  <si>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</si>
  <si>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</si>
  <si>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</si>
  <si>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</si>
  <si>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</si>
  <si>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</si>
  <si>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</si>
  <si>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</si>
  <si>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</si>
  <si>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</si>
  <si>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</si>
  <si>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</si>
  <si>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</si>
  <si>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</si>
  <si>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</si>
  <si>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</si>
  <si>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</si>
  <si>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</si>
  <si>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</si>
  <si>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</si>
  <si>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</si>
  <si>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</si>
  <si>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</si>
  <si>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</si>
  <si>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</si>
  <si>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</si>
  <si>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</si>
  <si>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</si>
  <si>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</si>
  <si>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</si>
  <si>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</si>
  <si>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</si>
  <si>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</si>
  <si>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</si>
  <si>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</si>
  <si>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</si>
  <si>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</si>
  <si>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</si>
  <si>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</si>
  <si>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</si>
  <si>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</si>
  <si>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</si>
  <si>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</si>
  <si>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</si>
  <si>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</si>
  <si>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</si>
  <si>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</si>
  <si>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</si>
  <si>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</si>
  <si>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</si>
  <si>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</si>
  <si>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</si>
  <si>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</si>
  <si>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</si>
  <si>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</si>
  <si>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</si>
  <si>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</si>
  <si>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</si>
  <si>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</si>
  <si>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</si>
  <si>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</si>
  <si>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</si>
  <si>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</si>
  <si>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</si>
  <si>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</si>
  <si>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</si>
  <si>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</si>
  <si>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</si>
  <si>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</si>
  <si>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</si>
  <si>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</si>
  <si>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</si>
  <si>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</si>
  <si>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</si>
  <si>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</si>
  <si>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</si>
  <si>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</si>
  <si>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</si>
  <si>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</si>
  <si>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</si>
  <si>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</si>
  <si>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</si>
  <si>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</si>
  <si>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</si>
  <si>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</si>
  <si>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</si>
  <si>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</si>
  <si>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</si>
  <si>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</si>
  <si>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</si>
  <si>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</si>
  <si>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</si>
  <si>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</si>
  <si>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</si>
  <si>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</si>
  <si>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</si>
  <si>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</si>
  <si>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</si>
  <si>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</si>
  <si>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</si>
  <si>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</si>
  <si>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</si>
  <si>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</si>
  <si>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</si>
  <si>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</si>
  <si>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</si>
  <si>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</si>
  <si>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</si>
  <si>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</si>
  <si>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</si>
  <si>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</si>
  <si>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</si>
  <si>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</si>
  <si>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</si>
  <si>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</si>
  <si>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</si>
  <si>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</si>
  <si>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</si>
  <si>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</si>
  <si>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</si>
  <si>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</si>
  <si>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</si>
  <si>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</si>
  <si>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</si>
  <si>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</si>
  <si>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</si>
  <si>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</si>
  <si>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</si>
  <si>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</si>
  <si>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</si>
  <si>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</si>
  <si>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</si>
  <si>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</si>
  <si>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</si>
  <si>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</si>
  <si>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</si>
  <si>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</si>
  <si>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</si>
  <si>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</si>
  <si>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</si>
  <si>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</si>
  <si>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</si>
  <si>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</si>
  <si>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</si>
  <si>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</si>
  <si>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</si>
  <si>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</si>
  <si>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</si>
  <si>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</si>
  <si>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</si>
  <si>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</si>
  <si>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</si>
  <si>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</si>
  <si>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</si>
  <si>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</si>
  <si>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</si>
  <si>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</si>
  <si>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</si>
  <si>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</si>
  <si>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</si>
  <si>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</si>
  <si>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</si>
  <si>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</si>
  <si>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</si>
  <si>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</si>
  <si>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</si>
  <si>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</si>
  <si>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</si>
  <si>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</si>
  <si>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</si>
  <si>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</si>
  <si>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</si>
  <si>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</si>
  <si>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</si>
  <si>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</si>
  <si>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</si>
  <si>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</si>
  <si>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</si>
  <si>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</si>
  <si>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</si>
  <si>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</si>
  <si>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</si>
  <si>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</si>
  <si>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</si>
  <si>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</si>
  <si>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</si>
  <si>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</si>
  <si>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</si>
  <si>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</si>
  <si>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</si>
  <si>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</si>
  <si>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</si>
  <si>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</si>
  <si>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</si>
  <si>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</si>
  <si>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</si>
  <si>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</si>
  <si>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</si>
  <si>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</si>
  <si>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</si>
  <si>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</si>
  <si>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</si>
  <si>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</si>
  <si>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</si>
  <si>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</si>
  <si>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</si>
  <si>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</si>
  <si>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</si>
  <si>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</si>
  <si>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</si>
  <si>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</si>
  <si>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</si>
  <si>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</si>
  <si>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</si>
  <si>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</si>
  <si>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</si>
  <si>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</si>
  <si>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</si>
  <si>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</si>
  <si>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</si>
  <si>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</si>
  <si>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</si>
  <si>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</si>
  <si>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</si>
  <si>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</si>
  <si>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</si>
  <si>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</si>
  <si>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</si>
  <si>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</si>
  <si>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</si>
  <si>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</si>
  <si>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</si>
  <si>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</si>
  <si>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</si>
  <si>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</si>
  <si>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</si>
  <si>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</si>
  <si>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</si>
  <si>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</si>
  <si>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</si>
  <si>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</si>
  <si>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</si>
  <si>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</si>
  <si>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</si>
  <si>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</si>
  <si>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</si>
  <si>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</si>
  <si>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</si>
  <si>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</si>
  <si>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</si>
  <si>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</si>
  <si>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</si>
  <si>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</si>
  <si>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</si>
  <si>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</si>
  <si>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</si>
  <si>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</si>
  <si>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</si>
  <si>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</si>
  <si>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</si>
  <si>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</si>
  <si>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</si>
  <si>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</si>
  <si>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</si>
  <si>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</si>
  <si>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</si>
  <si>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</si>
  <si>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</si>
  <si>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</si>
  <si>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</si>
  <si>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</si>
  <si>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</si>
  <si>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</si>
  <si>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</si>
  <si>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</si>
  <si>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</si>
  <si>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</si>
  <si>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</si>
  <si>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</si>
  <si>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</si>
  <si>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</si>
  <si>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</si>
  <si>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</si>
  <si>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</si>
  <si>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</si>
  <si>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</si>
  <si>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</si>
  <si>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</si>
  <si>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</si>
  <si>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</si>
  <si>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</si>
  <si>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</si>
  <si>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</si>
  <si>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</si>
  <si>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</si>
  <si>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</si>
  <si>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</si>
  <si>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</si>
  <si>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</si>
  <si>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</si>
  <si>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</si>
  <si>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</si>
  <si>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</si>
  <si>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</si>
  <si>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</si>
  <si>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</si>
  <si>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</si>
  <si>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</si>
  <si>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</si>
  <si>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</si>
  <si>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</si>
  <si>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</si>
  <si>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</si>
  <si>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</si>
  <si>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</si>
  <si>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</si>
  <si>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</si>
  <si>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</si>
  <si>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</si>
  <si>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</si>
  <si>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</si>
  <si>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</si>
  <si>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</si>
  <si>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</si>
  <si>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</si>
  <si>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</si>
  <si>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</si>
  <si>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</si>
  <si>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</si>
  <si>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</si>
  <si>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</si>
  <si>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</si>
  <si>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</si>
  <si>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</si>
  <si>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</si>
  <si>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</si>
  <si>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</si>
  <si>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</si>
  <si>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</si>
  <si>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</si>
  <si>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</si>
  <si>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</si>
  <si>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</si>
  <si>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</si>
  <si>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</si>
  <si>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</si>
  <si>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</si>
  <si>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</si>
  <si>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</si>
  <si>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</si>
  <si>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</si>
  <si>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</si>
  <si>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</si>
  <si>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</si>
  <si>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</si>
  <si>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</si>
  <si>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</si>
  <si>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</si>
  <si>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</si>
  <si>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</si>
  <si>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</si>
  <si>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</si>
  <si>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</si>
  <si>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</si>
  <si>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</si>
  <si>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</si>
  <si>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</si>
  <si>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</si>
  <si>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</si>
  <si>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</si>
  <si>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</si>
  <si>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</si>
  <si>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</si>
  <si>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</si>
  <si>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</si>
  <si>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</si>
  <si>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</si>
  <si>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</si>
  <si>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</si>
  <si>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</si>
  <si>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</si>
  <si>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</si>
  <si>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</si>
  <si>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</si>
  <si>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</si>
  <si>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</si>
  <si>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</si>
  <si>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</si>
  <si>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</si>
  <si>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</si>
  <si>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</si>
  <si>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</si>
  <si>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</si>
  <si>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</si>
  <si>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</si>
  <si>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</si>
  <si>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</si>
  <si>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</si>
  <si>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</si>
  <si>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</si>
  <si>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</si>
  <si>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</si>
  <si>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</si>
  <si>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</si>
  <si>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</si>
  <si>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</si>
  <si>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</si>
  <si>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</si>
  <si>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</si>
  <si>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</si>
  <si>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</si>
  <si>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</si>
  <si>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</si>
  <si>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</si>
  <si>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</si>
  <si>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</si>
  <si>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</si>
  <si>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</si>
  <si>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</si>
  <si>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</si>
  <si>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</si>
  <si>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</si>
  <si>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</si>
  <si>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</si>
  <si>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</si>
  <si>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</si>
  <si>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</si>
  <si>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</si>
  <si>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</si>
  <si>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</si>
  <si>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</si>
  <si>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</si>
  <si>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</si>
  <si>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</si>
  <si>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</si>
  <si>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</si>
  <si>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</si>
  <si>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</si>
  <si>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</si>
  <si>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</si>
  <si>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</si>
  <si>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</si>
  <si>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</si>
  <si>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</si>
  <si>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</si>
  <si>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</si>
  <si>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</si>
  <si>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</si>
  <si>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</si>
  <si>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</si>
  <si>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</si>
  <si>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</si>
  <si>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</si>
  <si>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</si>
  <si>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</si>
  <si>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</si>
  <si>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</si>
  <si>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</si>
  <si>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</si>
  <si>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</si>
  <si>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</si>
  <si>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</si>
  <si>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</si>
  <si>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</si>
  <si>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</si>
  <si>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</si>
  <si>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</si>
  <si>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</si>
  <si>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</si>
  <si>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</si>
  <si>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</si>
  <si>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</si>
  <si>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</si>
  <si>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</si>
  <si>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</si>
  <si>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</si>
  <si>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</si>
  <si>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</si>
  <si>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</si>
  <si>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</si>
  <si>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</si>
  <si>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</si>
  <si>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</si>
  <si>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</si>
  <si>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</si>
  <si>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</si>
  <si>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</si>
  <si>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</si>
  <si>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</si>
  <si>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</si>
  <si>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</si>
  <si>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</si>
  <si>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</si>
  <si>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</si>
  <si>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</si>
  <si>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</si>
  <si>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</si>
  <si>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</si>
  <si>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</si>
  <si>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</si>
  <si>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</si>
  <si>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</si>
  <si>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</si>
  <si>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</si>
  <si>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</si>
  <si>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</si>
  <si>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</si>
  <si>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</si>
  <si>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</si>
  <si>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</si>
  <si>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</si>
  <si>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</si>
  <si>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</si>
  <si>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</si>
  <si>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</si>
  <si>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</si>
  <si>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</si>
  <si>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</si>
  <si>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</si>
  <si>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</si>
  <si>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</si>
  <si>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</si>
  <si>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</si>
  <si>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</si>
  <si>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</si>
  <si>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</si>
  <si>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</si>
  <si>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</si>
  <si>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</si>
  <si>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</si>
  <si>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</si>
  <si>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</si>
  <si>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</si>
  <si>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</si>
  <si>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</si>
  <si>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</si>
  <si>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</si>
  <si>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</si>
  <si>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</si>
  <si>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</si>
  <si>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</si>
  <si>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</si>
  <si>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</si>
  <si>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</si>
  <si>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</si>
  <si>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</si>
  <si>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</si>
  <si>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</si>
  <si>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</si>
  <si>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</si>
  <si>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</si>
  <si>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</si>
  <si>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</si>
  <si>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</si>
  <si>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</si>
  <si>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</si>
  <si>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</si>
  <si>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</si>
  <si>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</si>
  <si>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</si>
  <si>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</si>
  <si>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</si>
  <si>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</si>
  <si>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</si>
  <si>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</si>
  <si>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</si>
  <si>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</si>
  <si>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</si>
  <si>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</si>
  <si>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</si>
  <si>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</si>
  <si>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</si>
  <si>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</si>
  <si>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</si>
  <si>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</si>
  <si>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</si>
  <si>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</si>
  <si>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</si>
  <si>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</si>
  <si>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</si>
  <si>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</si>
  <si>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</si>
  <si>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</si>
  <si>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</si>
  <si>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</si>
  <si>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</si>
  <si>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</si>
  <si>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</si>
  <si>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</si>
  <si>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</si>
  <si>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</si>
  <si>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</si>
  <si>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</si>
  <si>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</si>
  <si>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</si>
  <si>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</si>
  <si>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</si>
  <si>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</si>
  <si>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</si>
  <si>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</si>
  <si>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</si>
  <si>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</si>
  <si>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</si>
  <si>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</si>
  <si>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</si>
  <si>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</si>
  <si>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</si>
  <si>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</si>
  <si>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</si>
  <si>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</si>
  <si>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</si>
  <si>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</si>
  <si>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</si>
  <si>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</si>
  <si>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</si>
  <si>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</si>
  <si>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</si>
  <si>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</si>
  <si>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</si>
  <si>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</si>
  <si>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</si>
  <si>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</si>
  <si>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</si>
  <si>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</si>
  <si>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</si>
  <si>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</si>
  <si>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</si>
  <si>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</si>
  <si>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</si>
  <si>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</si>
  <si>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</si>
  <si>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</si>
  <si>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</si>
  <si>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</si>
  <si>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</si>
  <si>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</si>
  <si>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</si>
  <si>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</si>
  <si>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</si>
  <si>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</si>
  <si>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</si>
  <si>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</si>
  <si>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</si>
  <si>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</si>
  <si>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</si>
  <si>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</si>
  <si>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</si>
  <si>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</si>
  <si>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</si>
  <si>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</si>
  <si>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</si>
  <si>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</si>
  <si>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</si>
  <si>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</si>
  <si>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</si>
  <si>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</si>
  <si>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</si>
  <si>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</si>
  <si>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</si>
  <si>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</si>
  <si>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</si>
  <si>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</si>
  <si>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</si>
  <si>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</si>
  <si>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</si>
  <si>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</si>
  <si>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</si>
  <si>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</si>
  <si>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</si>
  <si>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</si>
  <si>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</si>
  <si>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</si>
  <si>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</si>
  <si>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</si>
  <si>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</si>
  <si>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</si>
  <si>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</si>
  <si>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</si>
  <si>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</si>
  <si>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</si>
  <si>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</si>
  <si>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</si>
  <si>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</si>
  <si>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</si>
  <si>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</si>
  <si>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</si>
  <si>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</si>
  <si>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</si>
  <si>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</si>
  <si>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</si>
  <si>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</si>
  <si>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</si>
  <si>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</si>
  <si>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</si>
  <si>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</si>
  <si>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</si>
  <si>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</si>
  <si>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</si>
  <si>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</si>
  <si>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</si>
  <si>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</si>
  <si>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</si>
  <si>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</si>
  <si>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</si>
  <si>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</si>
  <si>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</si>
  <si>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</si>
  <si>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</si>
  <si>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</si>
  <si>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</si>
  <si>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</si>
  <si>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</si>
  <si>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</si>
  <si>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</si>
  <si>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</si>
  <si>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</si>
  <si>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</si>
  <si>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</si>
  <si>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</si>
  <si>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</si>
  <si>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</si>
  <si>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</si>
  <si>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</si>
  <si>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</si>
  <si>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</si>
  <si>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</si>
  <si>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</si>
  <si>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</si>
  <si>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</si>
  <si>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</si>
  <si>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</si>
  <si>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</si>
  <si>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</si>
  <si>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</si>
  <si>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</si>
  <si>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</si>
  <si>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</si>
  <si>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</si>
  <si>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</si>
  <si>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</si>
  <si>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</si>
  <si>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</si>
  <si>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</si>
  <si>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</si>
  <si>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</si>
  <si>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</si>
  <si>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</si>
  <si>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</si>
  <si>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</si>
  <si>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</si>
  <si>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</si>
  <si>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</si>
  <si>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</si>
  <si>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</si>
  <si>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</si>
  <si>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</si>
  <si>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</si>
  <si>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</si>
  <si>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</si>
  <si>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</si>
  <si>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</si>
  <si>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</si>
  <si>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</si>
  <si>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</si>
  <si>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</si>
  <si>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</si>
  <si>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</si>
  <si>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</si>
  <si>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</si>
  <si>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</si>
  <si>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</si>
  <si>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</si>
  <si>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</si>
  <si>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</si>
  <si>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</si>
  <si>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</si>
  <si>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</si>
  <si>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</si>
  <si>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</si>
  <si>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</si>
  <si>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</si>
  <si>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</si>
  <si>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</si>
  <si>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</si>
  <si>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</si>
  <si>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</si>
  <si>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</si>
  <si>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</si>
  <si>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</si>
  <si>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</si>
  <si>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</si>
  <si>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</si>
  <si>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</si>
  <si>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</si>
  <si>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</si>
  <si>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</si>
  <si>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</si>
  <si>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</si>
  <si>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</si>
  <si>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</si>
  <si>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</si>
  <si>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</si>
  <si>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</si>
  <si>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</si>
  <si>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</si>
  <si>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</si>
  <si>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</si>
  <si>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</si>
  <si>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</si>
  <si>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</si>
  <si>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</si>
  <si>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</si>
  <si>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</si>
  <si>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</si>
  <si>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</si>
  <si>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</si>
  <si>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</si>
  <si>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</si>
  <si>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</si>
  <si>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</si>
  <si>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</si>
  <si>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</si>
  <si>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</si>
  <si>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</si>
  <si>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</si>
  <si>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</si>
  <si>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</si>
  <si>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</si>
  <si>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</si>
  <si>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</si>
  <si>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</si>
  <si>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</si>
  <si>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</si>
  <si>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</si>
  <si>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</si>
  <si>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</si>
  <si>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</si>
  <si>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</si>
  <si>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</si>
  <si>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</si>
  <si>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</si>
  <si>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</si>
  <si>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</si>
  <si>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</si>
  <si>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</si>
  <si>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</si>
  <si>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</si>
  <si>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</si>
  <si>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</si>
  <si>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</si>
  <si>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</si>
  <si>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</si>
  <si>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</si>
  <si>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</si>
  <si>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</si>
  <si>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</si>
  <si>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</si>
  <si>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</si>
  <si>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</si>
  <si>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</si>
  <si>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</si>
  <si>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</si>
  <si>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</si>
  <si>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</si>
  <si>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</si>
  <si>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</si>
  <si>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</si>
  <si>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</si>
  <si>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</si>
  <si>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</si>
  <si>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</si>
  <si>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</si>
  <si>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</si>
  <si>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</si>
  <si>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</si>
  <si>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</si>
  <si>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</si>
  <si>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</si>
  <si>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</si>
  <si>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</si>
  <si>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</si>
  <si>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</si>
  <si>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</si>
  <si>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</si>
  <si>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</si>
  <si>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</si>
  <si>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</si>
  <si>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</si>
  <si>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</si>
  <si>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</si>
  <si>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</si>
  <si>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</si>
  <si>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</si>
  <si>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</si>
  <si>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</si>
  <si>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</si>
  <si>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</si>
  <si>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</si>
  <si>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</si>
  <si>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</si>
  <si>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</si>
  <si>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</si>
  <si>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</si>
  <si>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</si>
  <si>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</si>
  <si>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</si>
  <si>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</si>
  <si>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</si>
  <si>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</si>
  <si>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</si>
  <si>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</si>
  <si>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</si>
  <si>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</si>
  <si>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</si>
  <si>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</si>
  <si>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</si>
  <si>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</si>
  <si>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</si>
  <si>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</si>
  <si>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</si>
  <si>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</si>
  <si>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</si>
  <si>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</si>
  <si>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</si>
  <si>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</si>
  <si>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</si>
  <si>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</si>
  <si>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</si>
  <si>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</si>
  <si>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</si>
  <si>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</si>
  <si>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</si>
  <si>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</si>
  <si>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</si>
  <si>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</si>
  <si>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</si>
  <si>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</si>
  <si>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</si>
  <si>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</si>
  <si>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</si>
  <si>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</si>
  <si>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</si>
  <si>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</si>
  <si>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</si>
  <si>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</si>
  <si>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</si>
  <si>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</si>
  <si>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</si>
  <si>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</si>
  <si>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</si>
  <si>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</si>
  <si>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</si>
  <si>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</si>
  <si>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</si>
  <si>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</si>
  <si>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</si>
  <si>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</si>
  <si>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</si>
  <si>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</si>
  <si>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</si>
  <si>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</si>
  <si>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</si>
  <si>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</si>
  <si>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</si>
  <si>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</si>
  <si>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</si>
  <si>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</si>
  <si>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</si>
  <si>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</si>
  <si>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</si>
  <si>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</si>
  <si>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</si>
  <si>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</si>
  <si>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</si>
  <si>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</si>
  <si>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</si>
  <si>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</si>
  <si>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</si>
  <si>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</si>
  <si>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</si>
  <si>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</si>
  <si>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</si>
  <si>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</si>
  <si>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</si>
  <si>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</si>
  <si>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</si>
  <si>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</si>
  <si>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</si>
  <si>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</si>
  <si>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</si>
  <si>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</si>
  <si>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</si>
  <si>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</si>
  <si>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</si>
  <si>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</si>
  <si>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</si>
  <si>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</si>
  <si>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</si>
  <si>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</si>
  <si>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</si>
  <si>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</si>
  <si>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</si>
  <si>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</si>
  <si>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</si>
  <si>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</si>
  <si>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</si>
  <si>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</si>
  <si>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</si>
  <si>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</si>
  <si>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</si>
  <si>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</si>
  <si>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</si>
  <si>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</si>
  <si>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</si>
  <si>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</si>
  <si>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</si>
  <si>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</si>
  <si>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</si>
  <si>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</si>
  <si>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</si>
  <si>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</si>
  <si>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</si>
  <si>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</si>
  <si>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</si>
  <si>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</si>
  <si>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</si>
  <si>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</si>
  <si>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</si>
  <si>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</si>
  <si>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</si>
  <si>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</si>
  <si>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</si>
  <si>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</si>
  <si>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</si>
  <si>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</si>
  <si>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</si>
  <si>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</si>
  <si>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</si>
  <si>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</si>
  <si>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</si>
  <si>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</si>
  <si>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</si>
  <si>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</si>
  <si>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</si>
  <si>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</si>
  <si>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</si>
  <si>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</si>
  <si>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</si>
  <si>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</si>
  <si>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</si>
  <si>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</si>
  <si>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</si>
  <si>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</si>
  <si>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</si>
  <si>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</si>
  <si>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</si>
  <si>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</si>
  <si>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</si>
  <si>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</si>
  <si>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</si>
  <si>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</si>
  <si>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</si>
  <si>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</si>
  <si>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</si>
  <si>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</si>
  <si>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</si>
  <si>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</si>
  <si>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</si>
  <si>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</si>
  <si>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</si>
  <si>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</si>
  <si>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</si>
  <si>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</si>
  <si>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</si>
  <si>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</si>
  <si>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</si>
  <si>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</si>
  <si>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</si>
  <si>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</si>
  <si>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</si>
  <si>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</si>
  <si>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</si>
  <si>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</si>
  <si>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</si>
  <si>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</si>
  <si>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</si>
  <si>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</si>
  <si>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</si>
  <si>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</si>
  <si>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</si>
  <si>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</si>
  <si>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</si>
  <si>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</si>
  <si>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</si>
  <si>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</si>
  <si>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</si>
  <si>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</si>
  <si>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</si>
  <si>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</si>
  <si>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</si>
  <si>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</si>
  <si>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</si>
  <si>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</si>
  <si>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</si>
  <si>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</si>
  <si>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</si>
  <si>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</si>
  <si>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</si>
  <si>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</si>
  <si>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</si>
  <si>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</si>
  <si>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</si>
  <si>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</si>
  <si>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</si>
  <si>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</si>
  <si>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</si>
  <si>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</si>
  <si>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</si>
  <si>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</si>
  <si>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</si>
  <si>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</si>
  <si>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</si>
  <si>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</si>
  <si>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</si>
  <si>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</si>
  <si>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</si>
  <si>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</si>
  <si>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</si>
  <si>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</si>
  <si>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</si>
  <si>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</si>
  <si>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</si>
  <si>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</si>
  <si>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</si>
  <si>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</si>
  <si>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</si>
  <si>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</si>
  <si>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</si>
  <si>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</si>
  <si>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</si>
  <si>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</si>
  <si>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</si>
  <si>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</si>
  <si>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</si>
  <si>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</si>
  <si>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</si>
  <si>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</si>
  <si>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</si>
  <si>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</si>
  <si>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</si>
  <si>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</si>
  <si>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</si>
  <si>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</si>
  <si>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</si>
  <si>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</si>
  <si>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</si>
  <si>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</si>
  <si>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</si>
  <si>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</si>
  <si>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</si>
  <si>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</si>
  <si>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</si>
  <si>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</si>
  <si>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</si>
  <si>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</si>
  <si>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</si>
  <si>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</si>
  <si>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</si>
  <si>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</si>
  <si>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</si>
  <si>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</si>
  <si>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</si>
  <si>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</si>
  <si>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</si>
  <si>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</si>
  <si>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</si>
  <si>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</si>
  <si>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</si>
  <si>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</si>
  <si>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</si>
  <si>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</si>
  <si>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</si>
  <si>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</si>
  <si>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</si>
  <si>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</si>
  <si>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</si>
  <si>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</si>
  <si>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</si>
  <si>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</si>
  <si>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</si>
  <si>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</si>
  <si>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</si>
  <si>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</si>
  <si>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</si>
  <si>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</si>
  <si>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</si>
  <si>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</si>
  <si>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</si>
  <si>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</si>
  <si>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</si>
  <si>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</si>
  <si>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</si>
  <si>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</si>
  <si>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</si>
  <si>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</si>
  <si>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</si>
  <si>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</si>
  <si>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</si>
  <si>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</si>
  <si>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</si>
  <si>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</si>
  <si>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</si>
  <si>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</si>
  <si>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</si>
  <si>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</si>
  <si>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</si>
  <si>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</si>
  <si>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</si>
  <si>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</si>
  <si>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</si>
  <si>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</si>
  <si>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</si>
  <si>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</si>
  <si>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</si>
  <si>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</si>
  <si>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</si>
  <si>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</si>
  <si>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</si>
  <si>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</si>
  <si>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</si>
  <si>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</si>
  <si>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</si>
  <si>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</si>
  <si>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</si>
  <si>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</si>
  <si>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</si>
  <si>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</si>
  <si>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</si>
  <si>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</si>
  <si>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</si>
  <si>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</si>
  <si>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</si>
  <si>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</si>
  <si>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</si>
  <si>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</si>
  <si>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</si>
  <si>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</si>
  <si>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</si>
  <si>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</si>
  <si>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</si>
  <si>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</si>
  <si>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</si>
  <si>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</si>
  <si>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</si>
  <si>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</si>
  <si>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</si>
  <si>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</si>
  <si>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</si>
  <si>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</si>
  <si>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</si>
  <si>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</si>
  <si>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</si>
  <si>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</si>
  <si>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</si>
  <si>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</si>
  <si>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</si>
  <si>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</si>
  <si>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</si>
  <si>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</si>
  <si>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</si>
  <si>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</si>
  <si>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</si>
  <si>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</si>
  <si>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</si>
  <si>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</si>
  <si>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</si>
  <si>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</si>
  <si>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</si>
  <si>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</si>
  <si>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</si>
  <si>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</si>
  <si>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</si>
  <si>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</si>
  <si>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</si>
  <si>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</si>
  <si>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</si>
  <si>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</si>
  <si>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</si>
  <si>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</si>
  <si>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</si>
  <si>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</si>
  <si>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</si>
  <si>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</si>
  <si>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</si>
  <si>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</si>
  <si>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</si>
  <si>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</si>
  <si>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</si>
  <si>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</si>
  <si>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</si>
  <si>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</si>
  <si>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</si>
  <si>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</si>
  <si>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</si>
  <si>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</si>
  <si>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</si>
  <si>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</si>
  <si>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</si>
  <si>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</si>
  <si>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</si>
  <si>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</si>
  <si>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</si>
  <si>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</si>
  <si>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</si>
  <si>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</si>
  <si>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</si>
  <si>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</si>
  <si>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</si>
  <si>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</si>
  <si>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</si>
  <si>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</si>
  <si>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</si>
  <si>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</si>
  <si>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</si>
  <si>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</si>
  <si>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</si>
  <si>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</si>
  <si>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</si>
  <si>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</si>
  <si>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</si>
  <si>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</si>
  <si>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</si>
  <si>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</si>
  <si>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</si>
  <si>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</si>
  <si>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</si>
  <si>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</si>
  <si>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</si>
  <si>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</si>
  <si>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</si>
  <si>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</si>
  <si>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</si>
  <si>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</si>
  <si>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</si>
  <si>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</si>
  <si>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</si>
  <si>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</si>
  <si>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</si>
  <si>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</si>
  <si>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</si>
  <si>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</si>
  <si>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</si>
  <si>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</si>
  <si>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</si>
  <si>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</si>
  <si>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</si>
  <si>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</si>
  <si>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</si>
  <si>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</si>
  <si>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</si>
  <si>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</si>
  <si>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</si>
  <si>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</si>
  <si>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</si>
  <si>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</si>
  <si>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</si>
  <si>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</si>
  <si>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</si>
  <si>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</si>
  <si>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</si>
  <si>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</si>
  <si>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</si>
  <si>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</si>
  <si>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</si>
  <si>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</si>
  <si>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</si>
  <si>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</si>
  <si>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</si>
  <si>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</si>
  <si>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</si>
  <si>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</si>
  <si>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</si>
  <si>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</si>
  <si>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</si>
  <si>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</si>
  <si>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</si>
  <si>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</si>
  <si>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</si>
  <si>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</si>
  <si>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</si>
  <si>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</si>
  <si>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</si>
  <si>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</si>
  <si>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</si>
  <si>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</si>
  <si>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</si>
  <si>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</si>
  <si>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</si>
  <si>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</si>
  <si>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</si>
  <si>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</si>
  <si>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</si>
  <si>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</si>
  <si>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</si>
  <si>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</si>
  <si>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</si>
  <si>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</si>
  <si>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</si>
  <si>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</si>
  <si>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</si>
  <si>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</si>
  <si>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</si>
  <si>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</si>
  <si>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</si>
  <si>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</si>
  <si>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</si>
  <si>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</si>
  <si>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</si>
  <si>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</si>
  <si>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</si>
  <si>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</si>
  <si>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</si>
  <si>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</si>
  <si>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</si>
  <si>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</si>
  <si>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</si>
  <si>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</si>
  <si>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</si>
  <si>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</si>
  <si>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</si>
  <si>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</si>
  <si>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</si>
  <si>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</si>
  <si>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</si>
  <si>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</si>
  <si>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</si>
  <si>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</si>
  <si>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</si>
  <si>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</si>
  <si>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</si>
  <si>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</si>
  <si>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</si>
  <si>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</si>
  <si>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</si>
  <si>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</si>
  <si>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</si>
  <si>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</si>
  <si>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</si>
  <si>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</si>
  <si>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</si>
  <si>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</si>
  <si>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</si>
  <si>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</si>
  <si>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</si>
  <si>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</si>
  <si>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</si>
  <si>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</si>
  <si>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</si>
  <si>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</si>
  <si>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</si>
  <si>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</si>
  <si>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</si>
  <si>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</si>
  <si>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</si>
  <si>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</si>
  <si>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</si>
  <si>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</si>
  <si>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</si>
  <si>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</si>
  <si>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</si>
  <si>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</si>
  <si>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</si>
  <si>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</si>
  <si>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</si>
  <si>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</si>
  <si>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</si>
  <si>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</si>
  <si>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</si>
  <si>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</si>
  <si>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</si>
  <si>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</si>
  <si>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</si>
  <si>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</si>
  <si>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</si>
  <si>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</si>
  <si>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</si>
  <si>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</si>
  <si>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</si>
  <si>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</si>
  <si>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</si>
  <si>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</si>
  <si>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</si>
  <si>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</si>
  <si>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</si>
  <si>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</si>
  <si>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</si>
  <si>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</si>
  <si>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</si>
  <si>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</si>
  <si>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</si>
  <si>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</si>
  <si>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</si>
  <si>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</si>
  <si>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</si>
  <si>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</si>
  <si>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</si>
  <si>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</si>
  <si>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</si>
  <si>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</si>
  <si>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</si>
  <si>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</si>
  <si>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</si>
  <si>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</si>
  <si>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</si>
  <si>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</si>
  <si>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</si>
  <si>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</si>
  <si>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</si>
  <si>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</si>
  <si>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</si>
  <si>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</si>
  <si>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</si>
  <si>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</si>
  <si>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</si>
  <si>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</si>
  <si>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</si>
  <si>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</si>
  <si>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</si>
  <si>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</si>
  <si>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</si>
  <si>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</si>
  <si>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</si>
  <si>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</si>
  <si>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</si>
  <si>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</si>
  <si>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</si>
  <si>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</si>
  <si>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</si>
  <si>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</si>
  <si>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</si>
  <si>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</si>
  <si>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</si>
  <si>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</si>
  <si>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</si>
  <si>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</si>
  <si>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</si>
  <si>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</si>
  <si>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</si>
  <si>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</si>
  <si>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</si>
  <si>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</si>
  <si>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</si>
  <si>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</si>
  <si>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</si>
  <si>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</si>
  <si>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</si>
  <si>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</si>
  <si>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</si>
  <si>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</si>
  <si>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</si>
  <si>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</si>
  <si>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</si>
  <si>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</si>
  <si>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</si>
  <si>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</si>
  <si>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</si>
  <si>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</si>
  <si>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</si>
  <si>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</si>
  <si>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</si>
  <si>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</si>
  <si>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</si>
  <si>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</si>
  <si>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</si>
  <si>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</si>
  <si>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</si>
  <si>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</si>
  <si>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</si>
  <si>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</si>
  <si>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</si>
  <si>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</si>
  <si>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</si>
  <si>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</si>
  <si>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</si>
  <si>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</si>
  <si>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</si>
  <si>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</si>
  <si>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</si>
  <si>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</si>
  <si>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</si>
  <si>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</si>
  <si>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</si>
  <si>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</si>
  <si>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</si>
  <si>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</si>
  <si>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</si>
  <si>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</si>
  <si>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</si>
  <si>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</si>
  <si>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</si>
  <si>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</si>
  <si>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</si>
  <si>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</si>
  <si>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</si>
  <si>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</si>
  <si>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</si>
  <si>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</si>
  <si>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</si>
  <si>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</si>
  <si>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</si>
  <si>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</si>
  <si>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</si>
  <si>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</si>
  <si>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</si>
  <si>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</si>
  <si>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</si>
  <si>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</si>
  <si>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</si>
  <si>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</si>
  <si>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</si>
  <si>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</si>
  <si>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</si>
  <si>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</si>
  <si>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</si>
  <si>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</si>
  <si>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</si>
  <si>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</si>
  <si>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</si>
  <si>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</si>
  <si>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</si>
  <si>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</si>
  <si>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</si>
  <si>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</si>
  <si>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</si>
  <si>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</si>
  <si>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</si>
  <si>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</si>
  <si>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</si>
  <si>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</si>
  <si>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</si>
  <si>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</si>
  <si>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</si>
  <si>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</si>
  <si>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</si>
  <si>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</si>
  <si>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</si>
  <si>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</si>
  <si>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</si>
  <si>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</si>
  <si>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</si>
  <si>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</si>
  <si>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</si>
  <si>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</si>
  <si>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</si>
  <si>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</si>
  <si>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</si>
  <si>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</si>
  <si>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</si>
  <si>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</si>
  <si>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</si>
  <si>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</si>
  <si>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</si>
  <si>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</si>
  <si>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</si>
  <si>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</si>
  <si>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</si>
  <si>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</si>
  <si>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</si>
  <si>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</si>
  <si>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</si>
  <si>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</si>
  <si>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</si>
  <si>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</si>
  <si>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</si>
  <si>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</si>
  <si>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</si>
  <si>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</si>
  <si>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</si>
  <si>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</si>
  <si>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</si>
  <si>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</si>
  <si>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</si>
  <si>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</si>
  <si>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</si>
  <si>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</si>
  <si>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</si>
  <si>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</si>
  <si>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</si>
  <si>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</si>
  <si>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</si>
  <si>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</si>
  <si>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</si>
  <si>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</si>
  <si>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</si>
  <si>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</si>
  <si>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</si>
  <si>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</si>
  <si>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</si>
  <si>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</si>
  <si>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</si>
  <si>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</si>
  <si>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</si>
  <si>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</si>
  <si>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</si>
  <si>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</si>
  <si>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</si>
  <si>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</si>
  <si>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</si>
  <si>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</si>
  <si>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</si>
  <si>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</si>
  <si>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</si>
  <si>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</si>
  <si>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</si>
  <si>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</si>
  <si>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</si>
  <si>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</si>
  <si>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</si>
  <si>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</si>
  <si>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</si>
  <si>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</si>
  <si>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</si>
  <si>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</si>
  <si>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</si>
  <si>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</si>
  <si>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</si>
  <si>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</si>
  <si>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</si>
  <si>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</si>
  <si>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</si>
  <si>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</si>
  <si>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</si>
  <si>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</si>
  <si>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</si>
  <si>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</si>
  <si>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</si>
  <si>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</si>
  <si>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</si>
  <si>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</si>
  <si>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</si>
  <si>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</si>
  <si>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</si>
  <si>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</si>
  <si>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</si>
  <si>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</si>
  <si>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</si>
  <si>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</si>
  <si>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</si>
  <si>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</si>
  <si>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</si>
  <si>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</si>
  <si>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</si>
  <si>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</si>
  <si>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</si>
  <si>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</si>
  <si>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</si>
  <si>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</si>
  <si>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</si>
  <si>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</si>
  <si>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</si>
  <si>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</si>
  <si>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</si>
  <si>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</si>
  <si>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</si>
  <si>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</si>
  <si>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</si>
  <si>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</si>
  <si>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</si>
  <si>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</si>
  <si>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</si>
  <si>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</si>
  <si>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</si>
  <si>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</si>
  <si>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</si>
  <si>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</si>
  <si>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</si>
  <si>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</si>
  <si>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</si>
  <si>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</si>
  <si>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</si>
  <si>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</si>
  <si>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</si>
  <si>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</si>
  <si>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</si>
  <si>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</si>
  <si>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</si>
  <si>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</si>
  <si>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</si>
  <si>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</si>
  <si>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</si>
  <si>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</si>
  <si>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</si>
  <si>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</si>
  <si>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</si>
  <si>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</si>
  <si>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</si>
  <si>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</si>
  <si>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</si>
  <si>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</si>
  <si>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</si>
  <si>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</si>
  <si>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</si>
  <si>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</si>
  <si>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</si>
  <si>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</si>
  <si>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</si>
  <si>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</si>
  <si>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</si>
  <si>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</si>
  <si>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</si>
  <si>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</si>
  <si>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</si>
  <si>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</si>
  <si>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</si>
  <si>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</si>
  <si>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</si>
  <si>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</si>
  <si>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</si>
  <si>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</si>
  <si>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</si>
  <si>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</si>
  <si>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</si>
  <si>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</si>
  <si>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</si>
  <si>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</si>
  <si>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</si>
  <si>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</si>
  <si>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</si>
  <si>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</si>
  <si>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</si>
  <si>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</si>
  <si>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</si>
  <si>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</si>
  <si>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</si>
  <si>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</si>
  <si>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</si>
  <si>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</si>
  <si>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</si>
  <si>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</si>
  <si>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</si>
  <si>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</si>
  <si>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</si>
  <si>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</si>
  <si>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</si>
  <si>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</si>
  <si>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</si>
  <si>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</si>
  <si>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</si>
  <si>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</si>
  <si>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</si>
  <si>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</si>
  <si>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</si>
  <si>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</si>
  <si>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</si>
  <si>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</si>
  <si>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</si>
  <si>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</si>
  <si>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</si>
  <si>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</si>
  <si>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</si>
  <si>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</si>
  <si>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</si>
  <si>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</si>
  <si>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</si>
  <si>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</si>
  <si>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</si>
  <si>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</si>
  <si>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</si>
  <si>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</si>
  <si>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</si>
  <si>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</si>
  <si>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</si>
  <si>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</si>
  <si>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</si>
  <si>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</si>
  <si>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</si>
  <si>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</si>
  <si>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</si>
  <si>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</si>
  <si>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</si>
  <si>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</si>
  <si>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</si>
  <si>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</si>
  <si>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</si>
  <si>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</si>
  <si>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</si>
  <si>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</si>
  <si>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</si>
  <si>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</si>
  <si>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</si>
  <si>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</si>
  <si>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</si>
  <si>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</si>
  <si>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</si>
  <si>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</si>
  <si>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</si>
  <si>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</si>
  <si>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</si>
  <si>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</si>
  <si>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</si>
  <si>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</si>
  <si>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</si>
  <si>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</si>
  <si>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</si>
  <si>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</si>
  <si>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</si>
  <si>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</si>
  <si>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</si>
  <si>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</si>
  <si>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</si>
  <si>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</si>
  <si>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</si>
  <si>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</si>
  <si>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</si>
  <si>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</si>
  <si>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</si>
  <si>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</si>
  <si>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</si>
  <si>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</si>
  <si>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</si>
  <si>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</si>
  <si>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</si>
  <si>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</si>
  <si>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</si>
  <si>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</si>
  <si>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</si>
  <si>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</si>
  <si>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</si>
  <si>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</si>
  <si>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</si>
  <si>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</si>
  <si>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</si>
  <si>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</si>
  <si>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</si>
  <si>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</si>
  <si>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</si>
  <si>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</si>
  <si>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</si>
  <si>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</si>
  <si>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</si>
  <si>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</si>
  <si>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</si>
  <si>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</si>
  <si>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</si>
  <si>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</si>
  <si>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</si>
  <si>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</si>
  <si>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</si>
  <si>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</si>
  <si>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</si>
  <si>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</si>
  <si>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</si>
  <si>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</si>
  <si>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</si>
  <si>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</si>
  <si>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</si>
  <si>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</si>
  <si>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</si>
  <si>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</si>
  <si>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</si>
  <si>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</si>
  <si>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</si>
  <si>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</si>
  <si>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</si>
  <si>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</si>
  <si>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</si>
  <si>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</si>
  <si>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</si>
  <si>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</si>
  <si>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</si>
  <si>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</si>
  <si>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</si>
  <si>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</si>
  <si>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</si>
  <si>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</si>
  <si>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</si>
  <si>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</si>
  <si>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</si>
  <si>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</si>
  <si>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</si>
  <si>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</si>
  <si>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</si>
  <si>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</si>
  <si>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</si>
  <si>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</si>
  <si>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</si>
  <si>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</si>
  <si>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</si>
  <si>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</si>
  <si>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</si>
  <si>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</si>
  <si>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</si>
  <si>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</si>
  <si>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</si>
  <si>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</si>
  <si>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</si>
  <si>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</si>
  <si>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</si>
  <si>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</si>
  <si>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</si>
  <si>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</si>
  <si>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</si>
  <si>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</si>
  <si>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</si>
  <si>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</si>
  <si>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</si>
  <si>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</si>
  <si>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</si>
  <si>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</si>
  <si>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</si>
  <si>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</si>
  <si>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</si>
  <si>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</si>
  <si>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</si>
  <si>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</si>
  <si>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</si>
  <si>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</si>
  <si>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</si>
  <si>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</si>
  <si>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</si>
  <si>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</si>
  <si>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</si>
  <si>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</si>
  <si>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</si>
  <si>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</si>
  <si>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</si>
  <si>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</si>
  <si>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</si>
  <si>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</si>
  <si>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</si>
  <si>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</si>
  <si>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</si>
  <si>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</si>
  <si>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</si>
  <si>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</si>
  <si>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</si>
  <si>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</si>
  <si>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</si>
  <si>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</si>
  <si>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</si>
  <si>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</si>
  <si>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</si>
  <si>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</si>
  <si>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</si>
  <si>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</si>
  <si>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</si>
  <si>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</si>
  <si>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</si>
  <si>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</si>
  <si>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</si>
  <si>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</si>
  <si>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</si>
  <si>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</si>
  <si>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</si>
  <si>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</si>
  <si>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</si>
  <si>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</si>
  <si>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</si>
  <si>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</si>
  <si>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</si>
  <si>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</si>
  <si>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</si>
  <si>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</si>
  <si>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</si>
  <si>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</si>
  <si>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</si>
  <si>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</si>
  <si>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</si>
  <si>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</si>
  <si>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</si>
  <si>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</si>
  <si>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</si>
  <si>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</si>
  <si>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</si>
  <si>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</si>
  <si>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</si>
  <si>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</si>
  <si>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</si>
  <si>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</si>
  <si>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</si>
  <si>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</si>
  <si>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</si>
  <si>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</si>
  <si>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</si>
  <si>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</si>
  <si>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</si>
  <si>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</si>
  <si>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</si>
  <si>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</si>
  <si>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</si>
  <si>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</si>
  <si>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</si>
  <si>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</si>
  <si>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</si>
  <si>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</si>
  <si>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</si>
  <si>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</si>
  <si>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</si>
  <si>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</si>
  <si>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</si>
  <si>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</si>
  <si>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</si>
  <si>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</si>
  <si>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</si>
  <si>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</si>
  <si>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</si>
  <si>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</si>
  <si>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</si>
  <si>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</si>
  <si>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</si>
  <si>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</si>
  <si>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</si>
  <si>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</si>
  <si>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</si>
  <si>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</si>
  <si>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</si>
  <si>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</si>
  <si>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</si>
  <si>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</si>
  <si>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</si>
  <si>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</si>
  <si>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</si>
  <si>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</si>
  <si>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</si>
  <si>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</si>
  <si>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</si>
  <si>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</si>
  <si>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</si>
  <si>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</si>
  <si>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</si>
  <si>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</si>
  <si>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</si>
  <si>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</si>
  <si>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</si>
  <si>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</si>
  <si>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</si>
  <si>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</si>
  <si>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</si>
  <si>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</si>
  <si>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</si>
  <si>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</si>
  <si>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</si>
  <si>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</si>
  <si>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</si>
  <si>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</si>
  <si>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</si>
  <si>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</si>
  <si>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</si>
  <si>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</si>
  <si>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</si>
  <si>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</si>
  <si>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</si>
  <si>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</si>
  <si>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</si>
  <si>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</si>
  <si>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</si>
  <si>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</si>
  <si>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</si>
  <si>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</si>
  <si>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</si>
  <si>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</si>
  <si>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</si>
  <si>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</si>
  <si>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</si>
  <si>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</si>
  <si>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</si>
  <si>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</si>
  <si>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</si>
  <si>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</si>
  <si>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</si>
  <si>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</si>
  <si>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</si>
  <si>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</si>
  <si>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</si>
  <si>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</si>
  <si>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</si>
  <si>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</si>
  <si>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</si>
  <si>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</si>
  <si>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</si>
  <si>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</si>
  <si>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</si>
  <si>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</si>
  <si>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</si>
  <si>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</si>
  <si>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</si>
  <si>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</si>
  <si>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</si>
  <si>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</si>
  <si>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</si>
  <si>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</si>
  <si>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</si>
  <si>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</si>
  <si>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</si>
  <si>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</si>
  <si>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</si>
  <si>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</si>
  <si>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</si>
  <si>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</si>
  <si>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</si>
  <si>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</si>
  <si>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</si>
  <si>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</si>
  <si>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</si>
  <si>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</si>
  <si>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</si>
  <si>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</si>
  <si>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</si>
  <si>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</si>
  <si>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</si>
  <si>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</si>
  <si>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</si>
  <si>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</si>
  <si>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</si>
  <si>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</si>
  <si>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</si>
  <si>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</si>
  <si>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</si>
  <si>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</si>
  <si>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</si>
  <si>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</si>
  <si>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</si>
  <si>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</si>
  <si>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</si>
  <si>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</si>
  <si>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</si>
  <si>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</si>
  <si>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</si>
  <si>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</si>
  <si>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</si>
  <si>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</si>
  <si>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</si>
  <si>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</si>
  <si>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</si>
  <si>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</si>
  <si>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</si>
  <si>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</si>
  <si>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</si>
  <si>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</si>
  <si>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</si>
  <si>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</si>
  <si>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</si>
  <si>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</si>
  <si>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</si>
  <si>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</si>
  <si>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</si>
  <si>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</si>
  <si>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</si>
  <si>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</si>
  <si>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</si>
  <si>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</si>
  <si>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</si>
  <si>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</si>
  <si>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</si>
  <si>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</si>
  <si>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</si>
  <si>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</si>
  <si>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</si>
  <si>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</si>
  <si>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</si>
  <si>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</si>
  <si>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</si>
  <si>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</si>
  <si>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</si>
  <si>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</si>
  <si>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</si>
  <si>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</si>
  <si>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</si>
  <si>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</si>
  <si>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</si>
  <si>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</si>
  <si>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</si>
  <si>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</si>
  <si>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</si>
  <si>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</si>
  <si>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</si>
  <si>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</si>
  <si>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</si>
  <si>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</si>
  <si>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</si>
  <si>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</si>
  <si>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</si>
  <si>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</si>
  <si>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</si>
  <si>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</si>
  <si>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</si>
  <si>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</si>
  <si>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</si>
  <si>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</si>
  <si>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</si>
  <si>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</si>
  <si>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</si>
  <si>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</si>
  <si>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</si>
  <si>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</si>
  <si>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</si>
  <si>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</si>
  <si>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</si>
  <si>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</si>
  <si>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</si>
  <si>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</si>
  <si>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</si>
  <si>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</si>
  <si>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</si>
  <si>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</si>
  <si>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</si>
  <si>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</si>
  <si>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</si>
  <si>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</si>
  <si>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</si>
  <si>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</si>
  <si>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</si>
  <si>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</si>
  <si>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</si>
  <si>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</si>
  <si>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</si>
  <si>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</si>
  <si>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</si>
  <si>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</si>
  <si>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</si>
  <si>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</si>
  <si>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</si>
  <si>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</si>
  <si>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</si>
  <si>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</si>
  <si>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</si>
  <si>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</si>
  <si>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</si>
  <si>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</si>
  <si>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</si>
  <si>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</si>
  <si>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</si>
  <si>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</si>
  <si>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</si>
  <si>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</si>
  <si>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</si>
  <si>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</si>
  <si>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</si>
  <si>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</si>
  <si>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</si>
  <si>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</si>
  <si>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</si>
  <si>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</si>
  <si>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</si>
  <si>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</si>
  <si>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</si>
  <si>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</si>
  <si>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</si>
  <si>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</si>
  <si>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</si>
  <si>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</si>
  <si>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</si>
  <si>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</si>
  <si>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</si>
  <si>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</si>
  <si>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</si>
  <si>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</si>
  <si>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</si>
  <si>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</si>
  <si>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</si>
  <si>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</si>
  <si>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</si>
  <si>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</si>
  <si>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</si>
  <si>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</si>
  <si>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</si>
  <si>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</si>
  <si>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</si>
  <si>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</si>
  <si>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</si>
  <si>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</si>
  <si>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</si>
  <si>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</si>
  <si>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</si>
  <si>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</si>
  <si>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</si>
  <si>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</si>
  <si>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</si>
  <si>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</si>
  <si>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</si>
  <si>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</si>
  <si>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</si>
  <si>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</si>
  <si>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</si>
  <si>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</si>
  <si>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</si>
  <si>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</si>
  <si>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</si>
  <si>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</si>
  <si>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</si>
  <si>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</si>
  <si>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</si>
  <si>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</si>
  <si>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</si>
  <si>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</si>
  <si>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</si>
  <si>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</si>
  <si>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</si>
  <si>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</si>
  <si>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</si>
  <si>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</si>
  <si>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</si>
  <si>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</si>
  <si>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</si>
  <si>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</si>
  <si>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</si>
  <si>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</si>
  <si>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</si>
  <si>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</si>
  <si>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</si>
  <si>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</si>
  <si>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</si>
  <si>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</si>
  <si>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</si>
  <si>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</si>
  <si>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</si>
  <si>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</si>
  <si>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</si>
  <si>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</si>
  <si>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</si>
  <si>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</si>
  <si>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</si>
  <si>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</si>
  <si>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</si>
  <si>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</si>
  <si>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</si>
  <si>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</si>
  <si>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</si>
  <si>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</si>
  <si>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</si>
  <si>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</si>
  <si>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</si>
  <si>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</si>
  <si>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</si>
  <si>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</si>
  <si>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</si>
  <si>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</si>
  <si>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</si>
  <si>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</si>
  <si>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</si>
  <si>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</si>
  <si>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</si>
  <si>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</si>
  <si>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</si>
  <si>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</si>
  <si>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</si>
  <si>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</si>
  <si>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</si>
  <si>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</si>
  <si>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</si>
  <si>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</si>
  <si>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</si>
  <si>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</si>
  <si>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</si>
  <si>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</si>
  <si>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</si>
  <si>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</si>
  <si>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</si>
  <si>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</si>
  <si>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</si>
  <si>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</si>
  <si>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</si>
  <si>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</si>
  <si>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</si>
  <si>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</si>
  <si>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</si>
  <si>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</si>
  <si>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</si>
  <si>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</si>
  <si>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</si>
  <si>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</si>
  <si>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</si>
  <si>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</si>
  <si>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</si>
  <si>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</si>
  <si>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</si>
  <si>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</si>
  <si>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</si>
  <si>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</si>
  <si>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</si>
  <si>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</si>
  <si>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</si>
  <si>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</si>
  <si>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</si>
  <si>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</si>
  <si>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</si>
  <si>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</si>
  <si>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</si>
  <si>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</si>
  <si>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</si>
  <si>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</si>
  <si>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</si>
  <si>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</si>
  <si>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</si>
  <si>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</si>
  <si>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</si>
  <si>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</si>
  <si>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</si>
  <si>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</si>
  <si>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</si>
  <si>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</si>
  <si>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</si>
  <si>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</si>
  <si>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</si>
  <si>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</si>
  <si>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</si>
  <si>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</si>
  <si>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</si>
  <si>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</si>
  <si>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</si>
  <si>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</si>
  <si>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</si>
  <si>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</si>
  <si>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</si>
  <si>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</si>
  <si>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</si>
  <si>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</si>
  <si>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</si>
  <si>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</si>
  <si>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</si>
  <si>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</si>
  <si>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</si>
  <si>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</si>
  <si>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</si>
  <si>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</si>
  <si>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</si>
  <si>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</si>
  <si>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</si>
  <si>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</si>
  <si>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</si>
  <si>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</si>
  <si>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</si>
  <si>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</si>
  <si>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</si>
  <si>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</si>
  <si>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</si>
  <si>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</si>
  <si>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</si>
  <si>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</si>
  <si>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</si>
  <si>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</si>
  <si>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</si>
  <si>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</si>
  <si>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</si>
  <si>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</si>
  <si>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</si>
  <si>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</si>
  <si>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</si>
  <si>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</si>
  <si>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</si>
  <si>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</si>
  <si>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</si>
  <si>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</si>
  <si>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</si>
  <si>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</si>
  <si>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</si>
  <si>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</si>
  <si>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</si>
  <si>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</si>
  <si>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</si>
  <si>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</si>
  <si>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</si>
  <si>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</si>
  <si>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</si>
  <si>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</si>
  <si>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</si>
  <si>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</si>
  <si>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</si>
  <si>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</si>
  <si>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</si>
  <si>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</si>
  <si>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</si>
  <si>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</si>
  <si>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</si>
  <si>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</si>
  <si>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</si>
  <si>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</si>
  <si>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</si>
  <si>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</si>
  <si>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</si>
  <si>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</si>
  <si>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</si>
  <si>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</si>
  <si>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</si>
  <si>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</si>
  <si>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</si>
  <si>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</si>
  <si>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</si>
  <si>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</si>
  <si>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</si>
  <si>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</si>
  <si>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</si>
  <si>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</si>
  <si>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</si>
  <si>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</si>
  <si>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</si>
  <si>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</si>
  <si>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</si>
  <si>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</si>
  <si>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</si>
  <si>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</si>
  <si>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</si>
  <si>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</si>
  <si>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</si>
  <si>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</si>
  <si>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</si>
  <si>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</si>
  <si>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</si>
  <si>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</si>
  <si>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</si>
  <si>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</si>
  <si>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</si>
  <si>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</si>
  <si>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</si>
  <si>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</si>
  <si>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</si>
  <si>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</si>
  <si>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</si>
  <si>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</si>
  <si>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</si>
  <si>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</si>
  <si>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</si>
  <si>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</si>
  <si>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</si>
  <si>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</si>
  <si>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</si>
  <si>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</si>
  <si>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</si>
  <si>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</si>
  <si>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</si>
  <si>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</si>
  <si>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</si>
  <si>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</si>
  <si>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</si>
  <si>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</si>
  <si>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</si>
  <si>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</si>
  <si>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</si>
  <si>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</si>
  <si>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</si>
  <si>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</si>
  <si>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</si>
  <si>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</si>
  <si>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</si>
  <si>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</si>
  <si>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</si>
  <si>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</si>
  <si>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</si>
  <si>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</si>
  <si>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</si>
  <si>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</si>
  <si>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</si>
  <si>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</si>
  <si>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</si>
  <si>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</si>
  <si>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</si>
  <si>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</si>
  <si>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</si>
  <si>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</si>
  <si>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</si>
  <si>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</si>
  <si>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</si>
  <si>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</si>
  <si>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</si>
  <si>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</si>
  <si>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</si>
  <si>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</si>
  <si>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</si>
  <si>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</si>
  <si>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</si>
  <si>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</si>
  <si>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</si>
  <si>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</si>
  <si>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</si>
  <si>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</si>
  <si>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</si>
  <si>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</si>
  <si>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</si>
  <si>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</si>
  <si>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</si>
  <si>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</si>
  <si>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</si>
  <si>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</si>
  <si>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</si>
  <si>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</si>
  <si>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</si>
  <si>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</si>
  <si>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</si>
  <si>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</si>
  <si>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</si>
  <si>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</si>
  <si>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</si>
  <si>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</si>
  <si>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</si>
  <si>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</si>
  <si>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</si>
  <si>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</si>
  <si>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</si>
  <si>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</si>
  <si>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</si>
  <si>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</si>
  <si>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</si>
  <si>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</si>
  <si>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</si>
  <si>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</si>
  <si>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</si>
  <si>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</si>
  <si>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</si>
  <si>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</si>
  <si>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</si>
  <si>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</si>
  <si>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</si>
  <si>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</si>
  <si>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</si>
  <si>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</si>
  <si>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</si>
  <si>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</si>
  <si>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</si>
  <si>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</si>
  <si>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</si>
  <si>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</si>
  <si>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</si>
  <si>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</si>
  <si>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</si>
  <si>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</si>
  <si>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</si>
  <si>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</si>
  <si>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</si>
  <si>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</si>
  <si>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</si>
  <si>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</si>
  <si>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</si>
  <si>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</si>
  <si>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</si>
  <si>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</si>
  <si>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</si>
  <si>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</si>
  <si>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</si>
  <si>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</si>
  <si>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</si>
  <si>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</si>
  <si>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</si>
  <si>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</si>
  <si>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</si>
  <si>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</si>
  <si>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</si>
  <si>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</si>
  <si>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</si>
  <si>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</si>
  <si>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</si>
  <si>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</si>
  <si>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</si>
  <si>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</si>
  <si>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</si>
  <si>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</si>
  <si>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</si>
  <si>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</si>
  <si>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</si>
  <si>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</si>
  <si>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</si>
  <si>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</si>
  <si>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</si>
  <si>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</si>
  <si>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</si>
  <si>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</si>
  <si>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</si>
  <si>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</si>
  <si>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</si>
  <si>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</si>
  <si>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</si>
  <si>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</si>
  <si>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</si>
  <si>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</si>
  <si>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</si>
  <si>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</si>
  <si>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</si>
  <si>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</si>
  <si>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</si>
  <si>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</si>
  <si>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</si>
  <si>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</si>
  <si>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</si>
  <si>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</si>
  <si>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</si>
  <si>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</si>
  <si>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</si>
  <si>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</si>
  <si>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</si>
  <si>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</si>
  <si>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</si>
  <si>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</si>
  <si>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</si>
  <si>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</si>
  <si>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</si>
  <si>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</si>
  <si>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</si>
  <si>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</si>
  <si>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</si>
  <si>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</si>
  <si>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</si>
  <si>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</si>
  <si>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</si>
  <si>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</si>
  <si>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</si>
  <si>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</si>
  <si>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</si>
  <si>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</si>
  <si>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</si>
  <si>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</si>
  <si>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</si>
  <si>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</si>
  <si>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</si>
  <si>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</si>
  <si>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</si>
  <si>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</si>
  <si>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</si>
  <si>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</si>
  <si>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</si>
  <si>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</si>
  <si>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</si>
  <si>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</si>
  <si>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</si>
  <si>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</si>
  <si>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</si>
  <si>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</si>
  <si>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</si>
  <si>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</si>
  <si>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</si>
  <si>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</si>
  <si>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</si>
  <si>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</si>
  <si>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</si>
  <si>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</si>
  <si>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</si>
  <si>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</si>
  <si>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</si>
  <si>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</si>
  <si>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</si>
  <si>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</si>
  <si>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</si>
  <si>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</si>
  <si>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</si>
  <si>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</si>
  <si>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</si>
  <si>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</si>
  <si>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</si>
  <si>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</si>
  <si>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</si>
  <si>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</si>
  <si>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</si>
  <si>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</si>
  <si>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</si>
  <si>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</si>
  <si>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</si>
  <si>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</si>
  <si>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</si>
  <si>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</si>
  <si>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</si>
  <si>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</si>
  <si>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</si>
  <si>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</si>
  <si>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</si>
  <si>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</si>
  <si>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</si>
  <si>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</si>
  <si>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</si>
  <si>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</si>
  <si>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</si>
  <si>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</si>
  <si>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</si>
  <si>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</si>
  <si>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</si>
  <si>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</si>
  <si>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</si>
  <si>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</si>
  <si>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</si>
  <si>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</si>
  <si>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</si>
  <si>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</si>
  <si>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</si>
  <si>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</si>
  <si>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</si>
  <si>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</si>
  <si>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</si>
  <si>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</si>
  <si>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</si>
  <si>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</si>
  <si>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</si>
  <si>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</si>
  <si>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</si>
  <si>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</si>
  <si>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</si>
  <si>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</si>
  <si>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</si>
  <si>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</si>
  <si>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</si>
  <si>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</si>
  <si>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</si>
  <si>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</si>
  <si>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</si>
  <si>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</si>
  <si>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</si>
  <si>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</si>
  <si>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</si>
  <si>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</si>
  <si>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</si>
  <si>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</si>
  <si>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</si>
  <si>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</si>
  <si>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</si>
  <si>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</si>
  <si>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</si>
  <si>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</si>
  <si>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</si>
  <si>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</si>
  <si>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</si>
  <si>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</si>
  <si>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</si>
  <si>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</si>
  <si>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</si>
  <si>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</si>
  <si>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</si>
  <si>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</si>
  <si>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</si>
  <si>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</si>
  <si>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</si>
  <si>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</si>
  <si>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</si>
  <si>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</si>
  <si>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</si>
  <si>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</si>
  <si>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</si>
  <si>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</si>
  <si>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</si>
  <si>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</si>
  <si>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</si>
  <si>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</si>
  <si>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</si>
  <si>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</si>
  <si>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</si>
  <si>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</si>
  <si>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</si>
  <si>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</si>
  <si>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</si>
  <si>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</si>
  <si>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</si>
  <si>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</si>
  <si>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</si>
  <si>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</si>
  <si>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</si>
  <si>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</si>
  <si>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</si>
  <si>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</si>
  <si>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</si>
  <si>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</si>
  <si>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</si>
  <si>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</si>
  <si>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</si>
  <si>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</si>
  <si>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</si>
  <si>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</si>
  <si>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</si>
  <si>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</si>
  <si>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</si>
  <si>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</si>
  <si>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</si>
  <si>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</si>
  <si>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</si>
  <si>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</si>
  <si>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</si>
  <si>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</si>
  <si>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</si>
  <si>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</si>
  <si>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</si>
  <si>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</si>
  <si>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</si>
  <si>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</si>
  <si>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</si>
  <si>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</si>
  <si>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</si>
  <si>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</si>
  <si>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</si>
  <si>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</si>
  <si>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</si>
  <si>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</si>
  <si>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</si>
  <si>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</si>
  <si>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</si>
  <si>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</si>
  <si>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</si>
  <si>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</si>
  <si>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</si>
  <si>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</si>
  <si>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</si>
  <si>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</si>
  <si>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</si>
  <si>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</si>
  <si>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</si>
  <si>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</si>
  <si>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</si>
  <si>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</si>
  <si>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</si>
  <si>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</si>
  <si>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</si>
  <si>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</si>
  <si>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</si>
  <si>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</si>
  <si>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</si>
  <si>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</si>
  <si>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</si>
  <si>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</si>
  <si>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</si>
  <si>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</si>
  <si>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</si>
  <si>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</si>
  <si>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</si>
  <si>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</si>
  <si>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</si>
  <si>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</si>
  <si>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</si>
  <si>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</si>
  <si>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</si>
  <si>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</si>
  <si>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</si>
  <si>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</si>
  <si>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</si>
  <si>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</si>
  <si>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</si>
  <si>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</si>
  <si>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</si>
  <si>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</si>
  <si>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</si>
  <si>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</si>
  <si>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</si>
  <si>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</si>
  <si>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</si>
  <si>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</si>
  <si>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</si>
  <si>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</si>
  <si>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</si>
  <si>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</si>
  <si>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</si>
  <si>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</si>
  <si>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</si>
  <si>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</si>
  <si>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</si>
  <si>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</si>
  <si>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</si>
  <si>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</si>
  <si>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</si>
  <si>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</si>
  <si>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</si>
  <si>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</si>
  <si>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</si>
  <si>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</si>
  <si>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</si>
  <si>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</si>
  <si>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</si>
  <si>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</si>
  <si>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</si>
  <si>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</si>
  <si>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</si>
  <si>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</si>
  <si>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</si>
  <si>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</si>
  <si>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</si>
  <si>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</si>
  <si>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</si>
  <si>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</si>
  <si>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</si>
  <si>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</si>
  <si>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</si>
  <si>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</si>
  <si>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</si>
  <si>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</si>
  <si>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</si>
  <si>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</si>
  <si>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</si>
  <si>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</si>
  <si>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</si>
  <si>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</si>
  <si>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</si>
  <si>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</si>
  <si>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</si>
  <si>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</si>
  <si>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</si>
  <si>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</si>
  <si>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</si>
  <si>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</si>
  <si>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</si>
  <si>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</si>
  <si>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</si>
  <si>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</si>
  <si>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</si>
  <si>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</si>
  <si>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</si>
  <si>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</si>
  <si>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</si>
  <si>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</si>
  <si>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</si>
  <si>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</si>
  <si>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</si>
  <si>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</si>
  <si>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</si>
  <si>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</si>
  <si>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</si>
  <si>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</si>
  <si>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</si>
  <si>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</si>
  <si>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</si>
  <si>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</si>
  <si>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</si>
  <si>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</si>
  <si>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</si>
  <si>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</si>
  <si>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</si>
  <si>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</si>
  <si>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</si>
  <si>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</si>
  <si>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</si>
  <si>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</si>
  <si>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</si>
  <si>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</si>
  <si>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</si>
  <si>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</si>
  <si>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</si>
  <si>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</si>
  <si>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</si>
  <si>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</si>
  <si>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</si>
  <si>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</si>
  <si>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</si>
  <si>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</si>
  <si>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</si>
  <si>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</si>
  <si>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</si>
  <si>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</si>
  <si>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</si>
  <si>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</si>
  <si>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</si>
  <si>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</si>
  <si>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</si>
  <si>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</si>
  <si>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</si>
  <si>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</si>
  <si>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</si>
  <si>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</si>
  <si>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</si>
  <si>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</si>
  <si>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</si>
  <si>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</si>
  <si>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</si>
  <si>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</si>
  <si>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</si>
  <si>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</si>
  <si>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</si>
  <si>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</si>
  <si>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</si>
  <si>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</si>
  <si>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</si>
  <si>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</si>
  <si>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</si>
  <si>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</si>
  <si>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</si>
  <si>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</si>
  <si>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</si>
  <si>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</si>
  <si>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</si>
  <si>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</si>
  <si>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</si>
  <si>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</si>
  <si>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</si>
  <si>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</si>
  <si>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</si>
  <si>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</si>
  <si>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</si>
  <si>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</si>
  <si>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</si>
  <si>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</si>
  <si>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</si>
  <si>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</si>
  <si>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</si>
  <si>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</si>
  <si>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</si>
  <si>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</si>
  <si>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</si>
  <si>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</si>
  <si>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</si>
  <si>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</si>
  <si>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</si>
  <si>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</si>
  <si>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</si>
  <si>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</si>
  <si>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</si>
  <si>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</si>
  <si>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</si>
  <si>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</si>
  <si>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</si>
  <si>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</si>
  <si>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</si>
  <si>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</si>
  <si>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</si>
  <si>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</si>
  <si>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</si>
  <si>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</si>
  <si>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</si>
  <si>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</si>
  <si>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</si>
  <si>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</si>
  <si>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</si>
  <si>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</si>
  <si>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</si>
  <si>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</si>
  <si>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</si>
  <si>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</si>
  <si>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</si>
  <si>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</si>
  <si>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</si>
  <si>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</si>
  <si>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</si>
  <si>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</si>
  <si>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</si>
  <si>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</si>
  <si>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</si>
  <si>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</si>
  <si>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</si>
  <si>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</si>
  <si>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</si>
  <si>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</si>
  <si>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</si>
  <si>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</si>
  <si>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</si>
  <si>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</si>
  <si>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</si>
  <si>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</si>
  <si>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</si>
  <si>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</si>
  <si>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</si>
  <si>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</si>
  <si>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</si>
  <si>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</si>
  <si>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</si>
  <si>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</si>
  <si>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</si>
  <si>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</si>
  <si>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</si>
  <si>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</si>
  <si>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</si>
  <si>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</si>
  <si>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</si>
  <si>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</si>
  <si>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</si>
  <si>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</si>
  <si>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</si>
  <si>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</si>
  <si>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</si>
  <si>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</si>
  <si>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</si>
  <si>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</si>
  <si>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</si>
  <si>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</si>
  <si>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</si>
  <si>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</si>
  <si>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</si>
  <si>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</si>
  <si>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</si>
  <si>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</si>
  <si>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</si>
  <si>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</si>
  <si>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</si>
  <si>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</si>
  <si>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</si>
  <si>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</si>
  <si>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</si>
  <si>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</si>
  <si>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</si>
  <si>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</si>
  <si>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</si>
  <si>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</si>
  <si>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</si>
  <si>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</si>
  <si>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</si>
  <si>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</si>
  <si>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</si>
  <si>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</si>
  <si>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</si>
  <si>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</si>
  <si>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</si>
  <si>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</si>
  <si>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</si>
  <si>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</si>
  <si>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</si>
  <si>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</si>
  <si>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</si>
  <si>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</si>
  <si>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</si>
  <si>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</si>
  <si>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</si>
  <si>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</si>
  <si>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</si>
  <si>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</si>
  <si>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</si>
  <si>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</si>
  <si>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</si>
  <si>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</si>
  <si>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</si>
  <si>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</si>
  <si>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</si>
  <si>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</si>
  <si>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</si>
  <si>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</si>
  <si>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</si>
  <si>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</si>
  <si>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</si>
  <si>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</si>
  <si>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</si>
  <si>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</si>
  <si>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</si>
  <si>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</si>
  <si>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</si>
  <si>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</si>
  <si>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</si>
  <si>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</si>
  <si>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</si>
  <si>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</si>
  <si>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</si>
  <si>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</si>
  <si>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</si>
  <si>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</si>
  <si>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</si>
  <si>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</si>
  <si>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</si>
  <si>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</si>
  <si>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</si>
  <si>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</si>
  <si>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</si>
  <si>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</si>
  <si>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</si>
  <si>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</si>
  <si>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</si>
  <si>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</si>
  <si>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</si>
  <si>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</si>
  <si>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</si>
  <si>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</si>
  <si>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</si>
  <si>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</si>
  <si>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</si>
  <si>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</si>
  <si>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</si>
  <si>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</si>
  <si>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</si>
  <si>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</si>
  <si>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</si>
  <si>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</si>
  <si>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</si>
  <si>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</si>
  <si>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</si>
  <si>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</si>
  <si>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</si>
  <si>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</si>
  <si>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</si>
  <si>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</si>
  <si>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</si>
  <si>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</si>
  <si>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</si>
  <si>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</si>
  <si>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</si>
  <si>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</si>
  <si>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</si>
  <si>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</si>
  <si>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</si>
  <si>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</si>
  <si>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</si>
  <si>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</si>
  <si>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</si>
  <si>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</si>
  <si>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</si>
  <si>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</si>
  <si>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</si>
  <si>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</si>
  <si>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</si>
  <si>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</si>
  <si>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</si>
  <si>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</si>
  <si>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</si>
  <si>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</si>
  <si>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</si>
  <si>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</si>
  <si>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</si>
  <si>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</si>
  <si>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</si>
  <si>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</si>
  <si>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</si>
  <si>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</si>
  <si>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</si>
  <si>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</si>
  <si>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</si>
  <si>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</si>
  <si>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</si>
  <si>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</si>
  <si>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</si>
  <si>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</si>
  <si>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</si>
  <si>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</si>
  <si>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</si>
  <si>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</si>
  <si>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</si>
  <si>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</si>
  <si>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</si>
  <si>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</si>
  <si>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</si>
  <si>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</si>
  <si>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</si>
  <si>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</si>
  <si>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</si>
  <si>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</si>
  <si>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</si>
  <si>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</si>
  <si>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</si>
  <si>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</si>
  <si>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</si>
  <si>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</si>
  <si>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</si>
  <si>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</si>
  <si>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</si>
  <si>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</si>
  <si>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</si>
  <si>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</si>
  <si>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</si>
  <si>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</si>
  <si>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</si>
  <si>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</si>
  <si>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</si>
  <si>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</si>
  <si>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</si>
  <si>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</si>
  <si>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</si>
  <si>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</si>
  <si>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</si>
  <si>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</si>
  <si>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</si>
  <si>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</si>
  <si>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</si>
  <si>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</si>
  <si>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</si>
  <si>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</si>
  <si>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</si>
  <si>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</si>
  <si>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</si>
  <si>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</si>
  <si>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</si>
  <si>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</si>
  <si>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</si>
  <si>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</si>
  <si>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</si>
  <si>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</si>
  <si>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</si>
  <si>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</si>
  <si>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</si>
  <si>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</si>
  <si>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</si>
  <si>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</si>
  <si>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</si>
  <si>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</si>
  <si>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</si>
  <si>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</si>
  <si>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</si>
  <si>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</si>
  <si>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</si>
  <si>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</si>
  <si>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</si>
  <si>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</si>
  <si>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</si>
  <si>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</si>
  <si>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</si>
  <si>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</si>
  <si>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</si>
  <si>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</si>
  <si>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</si>
  <si>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</si>
  <si>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</si>
  <si>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</si>
  <si>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</si>
  <si>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</si>
  <si>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</si>
  <si>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</si>
  <si>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</si>
  <si>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</si>
  <si>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</si>
  <si>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</si>
  <si>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</si>
  <si>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</si>
  <si>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</si>
  <si>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</si>
  <si>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</si>
  <si>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</si>
  <si>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</si>
  <si>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</si>
  <si>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</si>
  <si>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</si>
  <si>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</si>
  <si>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</si>
  <si>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</si>
  <si>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</si>
  <si>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</si>
  <si>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</si>
  <si>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</si>
  <si>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</si>
  <si>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</si>
  <si>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</si>
  <si>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</si>
  <si>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</si>
  <si>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</si>
  <si>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</si>
  <si>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</si>
  <si>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</si>
  <si>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</si>
  <si>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</si>
  <si>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</si>
  <si>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</si>
  <si>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</si>
  <si>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</si>
  <si>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</si>
  <si>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</si>
  <si>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</si>
  <si>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</si>
  <si>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</si>
  <si>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</si>
  <si>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</si>
  <si>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</si>
  <si>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</si>
  <si>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</si>
  <si>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</si>
  <si>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</si>
  <si>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</si>
  <si>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</si>
  <si>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</si>
  <si>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</si>
  <si>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</si>
  <si>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</si>
  <si>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</si>
  <si>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</si>
  <si>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</si>
  <si>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</si>
  <si>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</si>
  <si>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</si>
  <si>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</si>
  <si>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</si>
  <si>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</si>
  <si>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</si>
  <si>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</si>
  <si>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</si>
  <si>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</si>
  <si>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</si>
  <si>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</si>
  <si>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</si>
  <si>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</si>
  <si>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</si>
  <si>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</si>
  <si>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</si>
  <si>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</si>
  <si>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</si>
  <si>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</si>
  <si>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</si>
  <si>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</si>
  <si>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</si>
  <si>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</si>
  <si>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</si>
  <si>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</si>
  <si>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</si>
  <si>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</si>
  <si>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</si>
  <si>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</si>
  <si>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</si>
  <si>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</si>
  <si>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</si>
  <si>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</si>
  <si>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</si>
  <si>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</si>
  <si>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</si>
  <si>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</si>
  <si>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</si>
  <si>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</si>
  <si>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</si>
  <si>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</si>
  <si>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</si>
  <si>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</si>
  <si>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</si>
  <si>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</si>
  <si>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</si>
  <si>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</si>
  <si>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</si>
  <si>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</si>
  <si>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</si>
  <si>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</si>
  <si>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</si>
  <si>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</si>
  <si>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</si>
  <si>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</si>
  <si>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</si>
  <si>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</si>
  <si>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</si>
  <si>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</si>
  <si>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</si>
  <si>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</si>
  <si>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</si>
  <si>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</si>
  <si>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</si>
  <si>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</si>
  <si>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</si>
  <si>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</si>
  <si>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</si>
  <si>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</si>
  <si>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</si>
  <si>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</si>
  <si>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</si>
  <si>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</si>
  <si>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</si>
  <si>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</si>
  <si>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</si>
  <si>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</si>
  <si>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</si>
  <si>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</si>
  <si>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</si>
  <si>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</si>
  <si>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</si>
  <si>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</si>
  <si>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</si>
  <si>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</si>
  <si>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</si>
  <si>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</si>
  <si>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</si>
  <si>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</si>
  <si>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</si>
  <si>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</si>
  <si>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</si>
  <si>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</si>
  <si>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</si>
  <si>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</si>
  <si>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</si>
  <si>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</si>
  <si>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</si>
  <si>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</si>
  <si>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</si>
  <si>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</si>
  <si>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</si>
  <si>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</si>
  <si>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</si>
  <si>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</si>
  <si>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</si>
  <si>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</si>
  <si>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</si>
  <si>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</si>
  <si>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</si>
  <si>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</si>
  <si>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</si>
  <si>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</si>
  <si>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</si>
  <si>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</si>
  <si>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</si>
  <si>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</si>
  <si>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</si>
  <si>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</si>
  <si>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</si>
  <si>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</si>
  <si>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</si>
  <si>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</si>
  <si>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</si>
  <si>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</si>
  <si>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</si>
  <si>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</si>
  <si>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</si>
  <si>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</si>
  <si>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</si>
  <si>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</si>
  <si>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</si>
  <si>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</si>
  <si>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</si>
  <si>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</si>
  <si>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</si>
  <si>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</si>
  <si>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</si>
  <si>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</si>
  <si>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</si>
  <si>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</si>
  <si>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</si>
  <si>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</si>
  <si>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</si>
  <si>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</si>
  <si>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</si>
  <si>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</si>
  <si>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</si>
  <si>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</si>
  <si>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</si>
  <si>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</si>
  <si>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</si>
  <si>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</si>
  <si>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</si>
  <si>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</si>
  <si>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</si>
  <si>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</si>
  <si>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</si>
  <si>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</si>
  <si>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</si>
  <si>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</si>
  <si>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</si>
  <si>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</si>
  <si>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</si>
  <si>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</si>
  <si>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</si>
  <si>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</si>
  <si>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</si>
  <si>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</si>
  <si>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</si>
  <si>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</si>
  <si>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</si>
  <si>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</si>
  <si>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</si>
  <si>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</si>
  <si>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</si>
  <si>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</si>
  <si>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</si>
  <si>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</si>
  <si>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</si>
  <si>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</si>
  <si>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</si>
  <si>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</si>
  <si>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</si>
  <si>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</si>
  <si>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</si>
  <si>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</si>
  <si>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</si>
  <si>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</si>
  <si>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</si>
  <si>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</si>
  <si>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</si>
  <si>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</si>
  <si>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</si>
  <si>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</si>
  <si>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</si>
  <si>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</si>
  <si>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</si>
  <si>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</si>
  <si>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</si>
  <si>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</si>
  <si>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</si>
  <si>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</si>
  <si>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</si>
  <si>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</si>
  <si>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</si>
  <si>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</si>
  <si>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</si>
  <si>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</si>
  <si>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</si>
  <si>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</si>
  <si>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</si>
  <si>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</si>
  <si>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</si>
  <si>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</si>
  <si>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</si>
  <si>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</si>
  <si>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</si>
  <si>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</si>
  <si>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</si>
  <si>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</si>
  <si>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</si>
  <si>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</si>
  <si>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</si>
  <si>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</si>
  <si>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</si>
  <si>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</si>
  <si>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</si>
  <si>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</si>
  <si>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</si>
  <si>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</si>
  <si>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</si>
  <si>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</si>
  <si>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</si>
  <si>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</si>
  <si>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</si>
  <si>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</si>
  <si>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</si>
  <si>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</si>
  <si>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</si>
  <si>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</si>
  <si>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</si>
  <si>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</si>
  <si>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</si>
  <si>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</si>
  <si>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</si>
  <si>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</si>
  <si>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</si>
  <si>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</si>
  <si>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</si>
  <si>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</si>
  <si>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</si>
  <si>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</si>
  <si>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</si>
  <si>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</si>
  <si>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</si>
  <si>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</si>
  <si>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</si>
  <si>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</si>
  <si>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</si>
  <si>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</si>
  <si>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</si>
  <si>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</si>
  <si>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</si>
  <si>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</si>
  <si>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</si>
  <si>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</si>
  <si>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</si>
  <si>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</si>
  <si>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</si>
  <si>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</si>
  <si>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</si>
  <si>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</si>
  <si>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</si>
  <si>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</si>
  <si>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</si>
  <si>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</si>
  <si>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</si>
  <si>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</si>
  <si>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</si>
  <si>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</si>
  <si>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</si>
  <si>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</si>
  <si>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</si>
  <si>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</si>
  <si>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</si>
  <si>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</si>
  <si>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</si>
  <si>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</si>
  <si>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</si>
  <si>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</si>
  <si>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</si>
  <si>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</si>
  <si>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</si>
  <si>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</si>
  <si>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</si>
  <si>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</si>
  <si>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</si>
  <si>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</si>
  <si>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</si>
  <si>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</si>
  <si>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</si>
  <si>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</si>
  <si>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</si>
  <si>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</si>
  <si>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</si>
  <si>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</si>
  <si>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</si>
  <si>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</si>
  <si>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</si>
  <si>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</si>
  <si>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</si>
  <si>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</si>
  <si>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</si>
  <si>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</si>
  <si>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</si>
  <si>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</si>
  <si>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</si>
  <si>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</si>
  <si>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</si>
  <si>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</si>
  <si>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</si>
  <si>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</si>
  <si>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</si>
  <si>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</si>
  <si>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</si>
  <si>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</si>
  <si>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</si>
  <si>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</si>
  <si>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</si>
  <si>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</si>
  <si>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</si>
  <si>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</si>
  <si>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</si>
  <si>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</si>
  <si>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</si>
  <si>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</si>
  <si>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</si>
  <si>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</si>
  <si>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</si>
  <si>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</si>
  <si>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</si>
  <si>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</si>
  <si>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</si>
  <si>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</si>
  <si>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</si>
  <si>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</si>
  <si>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</si>
  <si>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</si>
  <si>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</si>
  <si>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</si>
  <si>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</si>
  <si>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</si>
  <si>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</si>
  <si>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</si>
  <si>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</si>
  <si>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</si>
  <si>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</si>
  <si>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</si>
  <si>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</si>
  <si>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</si>
  <si>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</si>
  <si>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</si>
  <si>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</si>
  <si>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</si>
  <si>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</si>
  <si>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</si>
  <si>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</si>
  <si>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</si>
  <si>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</si>
  <si>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</si>
  <si>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</si>
  <si>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</si>
  <si>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</si>
  <si>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</si>
  <si>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</si>
  <si>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</si>
  <si>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</si>
  <si>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</si>
  <si>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</si>
  <si>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</si>
  <si>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</si>
  <si>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</si>
  <si>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</si>
  <si>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</si>
  <si>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</si>
  <si>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</si>
  <si>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</si>
  <si>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</si>
  <si>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</si>
  <si>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</si>
  <si>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</si>
  <si>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</si>
  <si>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</si>
  <si>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</si>
  <si>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</si>
  <si>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</si>
  <si>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</si>
  <si>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</si>
  <si>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</si>
  <si>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</si>
  <si>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</si>
  <si>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</si>
  <si>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</si>
  <si>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</si>
  <si>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</si>
  <si>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</si>
  <si>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</si>
  <si>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</si>
  <si>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</si>
  <si>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</si>
  <si>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</si>
  <si>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</si>
  <si>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</si>
  <si>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</si>
  <si>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</si>
  <si>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</si>
  <si>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</si>
  <si>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</si>
  <si>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</si>
  <si>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</si>
  <si>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</si>
  <si>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</si>
  <si>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</si>
  <si>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</si>
  <si>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</si>
  <si>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</si>
  <si>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</si>
  <si>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</si>
  <si>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</si>
  <si>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</si>
  <si>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</si>
  <si>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</si>
  <si>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</si>
  <si>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</si>
  <si>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</si>
  <si>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</si>
  <si>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</si>
  <si>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</si>
  <si>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</si>
  <si>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</si>
  <si>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</si>
  <si>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</si>
  <si>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</si>
  <si>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</si>
  <si>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</si>
  <si>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</si>
  <si>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</si>
  <si>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</si>
  <si>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</si>
  <si>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</si>
  <si>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</si>
  <si>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</si>
  <si>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</si>
  <si>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</si>
  <si>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</si>
  <si>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</si>
  <si>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</si>
  <si>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</si>
  <si>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</si>
  <si>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</si>
  <si>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</si>
  <si>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</si>
  <si>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</si>
  <si>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</si>
  <si>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</si>
  <si>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</si>
  <si>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</si>
  <si>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</si>
  <si>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</si>
  <si>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</si>
  <si>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</si>
  <si>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</si>
  <si>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</si>
  <si>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</si>
  <si>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</si>
  <si>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</si>
  <si>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</si>
  <si>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</si>
  <si>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</si>
  <si>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</si>
  <si>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</si>
  <si>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</si>
  <si>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</si>
  <si>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</si>
  <si>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</si>
  <si>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</si>
  <si>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</si>
  <si>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</si>
  <si>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</si>
  <si>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</si>
  <si>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</si>
  <si>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</si>
  <si>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</si>
  <si>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</si>
  <si>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</si>
  <si>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</si>
  <si>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</si>
  <si>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</si>
  <si>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</si>
  <si>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</si>
  <si>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</si>
  <si>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</si>
  <si>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</si>
  <si>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</si>
  <si>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</si>
  <si>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</si>
  <si>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</si>
  <si>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</si>
  <si>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</si>
  <si>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</si>
  <si>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</si>
  <si>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</si>
  <si>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</si>
  <si>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</si>
  <si>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</si>
  <si>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</si>
  <si>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</si>
  <si>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</si>
  <si>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</si>
  <si>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</si>
  <si>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</si>
  <si>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</si>
  <si>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</si>
  <si>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</si>
  <si>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</si>
  <si>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</si>
  <si>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</si>
  <si>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</si>
  <si>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</si>
  <si>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</si>
  <si>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</si>
  <si>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</si>
  <si>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</si>
  <si>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</si>
  <si>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</si>
  <si>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</si>
  <si>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</si>
  <si>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</si>
  <si>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</si>
  <si>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</si>
  <si>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</si>
  <si>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</si>
  <si>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</si>
  <si>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</si>
  <si>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</si>
  <si>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</si>
  <si>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</si>
  <si>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</si>
  <si>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</si>
  <si>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</si>
  <si>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</si>
  <si>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</si>
  <si>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</si>
  <si>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</si>
  <si>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</si>
  <si>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</si>
  <si>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</si>
  <si>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</si>
  <si>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</si>
  <si>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</si>
  <si>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</si>
  <si>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</si>
  <si>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</si>
  <si>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</si>
  <si>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</si>
  <si>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</si>
  <si>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</si>
  <si>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</si>
  <si>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</si>
  <si>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</si>
  <si>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</si>
  <si>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</si>
  <si>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</si>
  <si>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</si>
  <si>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</si>
  <si>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</si>
  <si>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</si>
  <si>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</si>
  <si>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</si>
  <si>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</si>
  <si>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</si>
  <si>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</si>
  <si>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</si>
  <si>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</si>
  <si>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</si>
  <si>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</si>
  <si>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</si>
  <si>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</si>
  <si>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</si>
  <si>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</si>
  <si>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</si>
  <si>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</si>
  <si>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</si>
  <si>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</si>
  <si>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</si>
  <si>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</si>
  <si>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</si>
  <si>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</si>
  <si>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</si>
  <si>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</si>
  <si>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</si>
  <si>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</si>
  <si>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</si>
  <si>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</si>
  <si>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</si>
  <si>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</si>
  <si>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</si>
  <si>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</si>
  <si>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</si>
  <si>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</si>
  <si>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</si>
  <si>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</si>
  <si>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</si>
  <si>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</si>
  <si>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</si>
  <si>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</si>
  <si>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</si>
  <si>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</si>
  <si>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</si>
  <si>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</si>
  <si>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</si>
  <si>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</si>
  <si>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</si>
  <si>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</si>
  <si>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</si>
  <si>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</si>
  <si>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</si>
  <si>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</si>
  <si>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</si>
  <si>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</si>
  <si>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</si>
  <si>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</si>
  <si>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</si>
  <si>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</si>
  <si>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</si>
  <si>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</si>
  <si>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</si>
  <si>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</si>
  <si>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</si>
  <si>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</si>
  <si>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</si>
  <si>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</si>
  <si>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</si>
  <si>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</si>
  <si>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</si>
  <si>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</si>
  <si>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</si>
  <si>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</si>
  <si>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</si>
  <si>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</si>
  <si>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</si>
  <si>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</si>
  <si>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</si>
  <si>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</si>
  <si>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</si>
  <si>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</si>
  <si>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</si>
  <si>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</si>
  <si>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</si>
  <si>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</si>
  <si>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</si>
  <si>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</si>
  <si>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</si>
  <si>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</si>
  <si>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</si>
  <si>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</si>
  <si>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</si>
  <si>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</si>
  <si>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</si>
  <si>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</si>
  <si>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</si>
  <si>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</si>
  <si>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</si>
  <si>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</si>
  <si>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</si>
  <si>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</si>
  <si>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</si>
  <si>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</si>
  <si>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</si>
  <si>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</si>
  <si>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</si>
  <si>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</si>
  <si>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</si>
  <si>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</si>
  <si>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</si>
  <si>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</si>
  <si>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</si>
  <si>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</si>
  <si>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</si>
  <si>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</si>
  <si>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</si>
  <si>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</si>
  <si>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</si>
  <si>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</si>
  <si>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</si>
  <si>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</si>
  <si>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</si>
  <si>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</si>
  <si>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</si>
  <si>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</si>
  <si>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</si>
  <si>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</si>
  <si>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</si>
  <si>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</si>
  <si>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</si>
  <si>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</si>
  <si>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</si>
  <si>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</si>
  <si>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</si>
  <si>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</si>
  <si>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</si>
  <si>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</si>
  <si>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</si>
  <si>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</si>
  <si>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</si>
  <si>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</si>
  <si>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</si>
  <si>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</si>
  <si>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</si>
  <si>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</si>
  <si>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</si>
  <si>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</si>
  <si>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</si>
  <si>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</si>
  <si>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</si>
  <si>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</si>
  <si>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</si>
  <si>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</si>
  <si>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</si>
  <si>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</si>
  <si>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</si>
  <si>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</si>
  <si>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</si>
  <si>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</si>
  <si>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</si>
  <si>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</si>
  <si>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</si>
  <si>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</si>
  <si>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</si>
  <si>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</si>
  <si>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</si>
  <si>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</si>
  <si>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</si>
  <si>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</si>
  <si>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</si>
  <si>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</si>
  <si>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</si>
  <si>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</si>
  <si>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</si>
  <si>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</si>
  <si>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</si>
  <si>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</si>
  <si>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</si>
  <si>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</si>
  <si>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</si>
  <si>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</si>
  <si>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</si>
  <si>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</si>
  <si>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</si>
  <si>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</si>
  <si>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</si>
  <si>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</si>
  <si>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</si>
  <si>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</si>
  <si>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</si>
  <si>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</si>
  <si>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</si>
  <si>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</si>
  <si>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</si>
  <si>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</si>
  <si>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</si>
  <si>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</si>
  <si>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</si>
  <si>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</si>
  <si>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</si>
  <si>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</si>
  <si>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</si>
  <si>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</si>
  <si>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</si>
  <si>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</si>
  <si>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</si>
  <si>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</si>
  <si>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</si>
  <si>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</si>
  <si>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</si>
  <si>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</si>
  <si>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</si>
  <si>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</si>
  <si>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</si>
  <si>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</si>
  <si>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</si>
  <si>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</si>
  <si>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</si>
  <si>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</si>
  <si>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</si>
  <si>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</si>
  <si>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</si>
  <si>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</si>
  <si>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</si>
  <si>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</si>
  <si>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</si>
  <si>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</si>
  <si>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</si>
  <si>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</si>
  <si>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</si>
  <si>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</si>
  <si>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</si>
  <si>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</si>
  <si>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</si>
  <si>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</si>
  <si>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</si>
  <si>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</si>
  <si>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</si>
  <si>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</si>
  <si>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</si>
  <si>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</si>
  <si>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</si>
  <si>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</si>
  <si>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</si>
  <si>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</si>
  <si>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</si>
  <si>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</si>
  <si>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</si>
  <si>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</si>
  <si>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</si>
  <si>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</si>
  <si>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</si>
  <si>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</si>
  <si>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</si>
  <si>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</si>
  <si>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</si>
  <si>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</si>
  <si>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</si>
  <si>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</si>
  <si>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</si>
  <si>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</si>
  <si>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</si>
  <si>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</si>
  <si>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</si>
  <si>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</si>
  <si>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</si>
  <si>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</si>
  <si>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</si>
  <si>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</si>
  <si>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</si>
  <si>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</si>
  <si>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</si>
  <si>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</si>
  <si>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</si>
  <si>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</si>
  <si>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</si>
  <si>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</si>
  <si>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</si>
  <si>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</si>
  <si>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</si>
  <si>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</si>
  <si>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</si>
  <si>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</si>
  <si>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</si>
  <si>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</si>
  <si>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</si>
  <si>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</si>
  <si>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</si>
  <si>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</si>
  <si>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</si>
  <si>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</si>
  <si>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</si>
  <si>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</si>
  <si>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</si>
  <si>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</si>
  <si>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</si>
  <si>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</si>
  <si>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</si>
  <si>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</si>
  <si>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</si>
  <si>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</si>
  <si>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</si>
  <si>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</si>
  <si>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</si>
  <si>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</si>
  <si>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</si>
  <si>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</si>
  <si>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</si>
  <si>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</si>
  <si>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</si>
  <si>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</si>
  <si>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</si>
  <si>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</si>
  <si>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</si>
  <si>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</si>
  <si>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</si>
  <si>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</si>
  <si>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</si>
  <si>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</si>
  <si>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</si>
  <si>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</si>
  <si>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</si>
  <si>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</si>
  <si>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</si>
  <si>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</si>
  <si>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</si>
  <si>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</si>
  <si>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</si>
  <si>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</si>
  <si>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</si>
  <si>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</si>
  <si>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</si>
  <si>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</si>
  <si>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</si>
  <si>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</si>
  <si>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</si>
  <si>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</si>
  <si>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</si>
  <si>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</si>
  <si>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</si>
  <si>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</si>
  <si>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</si>
  <si>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</si>
  <si>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</si>
  <si>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</si>
  <si>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</si>
  <si>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</si>
  <si>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</si>
  <si>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</si>
  <si>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</si>
  <si>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</si>
  <si>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</si>
  <si>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</si>
  <si>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</si>
  <si>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</si>
  <si>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</si>
  <si>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</si>
  <si>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</si>
  <si>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</si>
  <si>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</si>
  <si>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</si>
  <si>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</si>
  <si>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</si>
  <si>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</si>
  <si>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</si>
  <si>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</si>
  <si>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</si>
  <si>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</si>
  <si>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</si>
  <si>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</si>
  <si>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</si>
  <si>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</si>
  <si>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</si>
  <si>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</si>
  <si>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</si>
  <si>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</si>
  <si>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</si>
  <si>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</si>
  <si>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</si>
  <si>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</si>
  <si>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</si>
  <si>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</si>
  <si>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</si>
  <si>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</si>
  <si>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</si>
  <si>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</si>
  <si>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</si>
  <si>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</si>
  <si>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</si>
  <si>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</si>
  <si>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</si>
  <si>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</si>
  <si>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</si>
  <si>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</si>
  <si>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</si>
  <si>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</si>
  <si>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</si>
  <si>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</si>
  <si>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</si>
  <si>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</si>
  <si>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</si>
  <si>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</si>
  <si>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</si>
  <si>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</si>
  <si>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</si>
  <si>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</si>
  <si>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</si>
  <si>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</si>
  <si>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</si>
  <si>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</si>
  <si>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</si>
  <si>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</si>
  <si>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</si>
  <si>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</si>
  <si>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</si>
  <si>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</si>
  <si>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</si>
  <si>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</si>
  <si>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</si>
  <si>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</si>
  <si>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</si>
  <si>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</si>
  <si>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</si>
  <si>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</si>
  <si>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</si>
  <si>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</si>
  <si>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</si>
  <si>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</si>
  <si>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</si>
  <si>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</si>
  <si>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</si>
  <si>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</si>
  <si>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</si>
  <si>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</si>
  <si>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</si>
  <si>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</si>
  <si>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</si>
  <si>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</si>
  <si>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</si>
  <si>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</si>
  <si>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</si>
  <si>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</si>
  <si>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</si>
  <si>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</si>
  <si>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</si>
  <si>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</si>
  <si>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</si>
  <si>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</si>
  <si>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</si>
  <si>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</si>
  <si>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</si>
  <si>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</si>
  <si>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</si>
  <si>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</si>
  <si>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</si>
  <si>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</si>
  <si>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</si>
  <si>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</si>
  <si>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</si>
  <si>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</si>
  <si>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</si>
  <si>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</si>
  <si>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</si>
  <si>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</si>
  <si>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</si>
  <si>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</si>
  <si>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</si>
  <si>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</si>
  <si>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</si>
  <si>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</si>
  <si>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</si>
  <si>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</si>
  <si>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</si>
  <si>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</si>
  <si>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</si>
  <si>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</si>
  <si>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</si>
  <si>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</si>
  <si>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</si>
  <si>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</si>
  <si>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</si>
  <si>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</si>
  <si>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</si>
  <si>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</si>
  <si>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</si>
  <si>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</si>
  <si>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</si>
  <si>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</si>
  <si>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</si>
  <si>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</si>
  <si>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</si>
  <si>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</si>
  <si>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</si>
  <si>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</si>
  <si>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</si>
  <si>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</si>
  <si>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</si>
  <si>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</si>
  <si>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</si>
  <si>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</si>
  <si>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</si>
  <si>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</si>
  <si>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</si>
  <si>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</si>
  <si>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</si>
  <si>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</si>
  <si>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</si>
  <si>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</si>
  <si>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</si>
  <si>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</si>
  <si>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</si>
  <si>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</si>
  <si>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</si>
  <si>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</si>
  <si>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</si>
  <si>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</si>
  <si>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</si>
  <si>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</si>
  <si>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</si>
  <si>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</si>
  <si>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</si>
  <si>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</si>
  <si>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</si>
  <si>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</si>
  <si>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</si>
  <si>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</si>
  <si>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</si>
  <si>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</si>
  <si>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</si>
  <si>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</si>
  <si>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</si>
  <si>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</si>
  <si>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</si>
  <si>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</si>
  <si>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</si>
  <si>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</si>
  <si>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</si>
  <si>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</si>
  <si>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</si>
  <si>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</si>
  <si>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</si>
  <si>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</si>
  <si>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</si>
  <si>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</si>
  <si>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</si>
  <si>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</si>
  <si>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</si>
  <si>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</si>
  <si>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</si>
  <si>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</si>
  <si>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</si>
  <si>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</si>
  <si>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</si>
  <si>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</si>
  <si>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</si>
  <si>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</si>
  <si>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</si>
  <si>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</si>
  <si>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</si>
  <si>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</si>
  <si>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</si>
  <si>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</si>
  <si>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</si>
  <si>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</si>
  <si>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</si>
  <si>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</si>
  <si>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</si>
  <si>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</si>
  <si>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</si>
  <si>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</si>
  <si>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</si>
  <si>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</si>
  <si>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</si>
  <si>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</si>
  <si>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</si>
  <si>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</si>
  <si>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</si>
  <si>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</si>
  <si>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</si>
  <si>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</si>
  <si>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</si>
  <si>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</si>
  <si>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</si>
  <si>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</si>
  <si>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</si>
  <si>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</si>
  <si>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</si>
  <si>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</si>
  <si>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</si>
  <si>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</si>
  <si>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</si>
  <si>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</si>
  <si>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</si>
  <si>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</si>
  <si>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</si>
  <si>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</si>
  <si>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</si>
  <si>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</si>
  <si>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</si>
  <si>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</si>
  <si>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</si>
  <si>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</si>
  <si>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</si>
  <si>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</si>
  <si>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</si>
  <si>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</si>
  <si>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</si>
  <si>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</si>
  <si>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</si>
  <si>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</si>
  <si>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</si>
  <si>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</si>
  <si>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</si>
  <si>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</si>
  <si>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</si>
  <si>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</si>
  <si>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</si>
  <si>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</si>
  <si>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</si>
  <si>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</si>
  <si>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</si>
  <si>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</si>
  <si>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</si>
  <si>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</si>
  <si>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</si>
  <si>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</si>
  <si>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</si>
  <si>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</si>
  <si>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</si>
  <si>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</si>
  <si>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</si>
  <si>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</si>
  <si>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</si>
  <si>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</si>
  <si>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</si>
  <si>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</si>
  <si>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</si>
  <si>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</si>
  <si>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</si>
  <si>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</si>
  <si>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</si>
  <si>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</si>
  <si>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</si>
  <si>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</si>
  <si>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</si>
  <si>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</si>
  <si>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</si>
  <si>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</si>
  <si>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</si>
  <si>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</si>
  <si>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</si>
  <si>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</si>
  <si>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</si>
  <si>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</si>
  <si>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</si>
  <si>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</si>
  <si>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</si>
  <si>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</si>
  <si>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</si>
  <si>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</si>
  <si>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</si>
  <si>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</si>
  <si>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</si>
  <si>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</si>
  <si>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</si>
  <si>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</si>
  <si>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</si>
  <si>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</si>
  <si>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</si>
  <si>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</si>
  <si>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</si>
  <si>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</si>
  <si>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</si>
  <si>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</si>
  <si>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</si>
  <si>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</si>
  <si>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</si>
  <si>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</si>
  <si>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</si>
  <si>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</si>
  <si>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</si>
  <si>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</si>
  <si>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</si>
  <si>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</si>
  <si>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</si>
  <si>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</si>
  <si>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</si>
  <si>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</si>
  <si>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</si>
  <si>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</si>
  <si>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</si>
  <si>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</si>
  <si>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</si>
  <si>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</si>
  <si>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</si>
  <si>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</si>
  <si>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</si>
  <si>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</si>
  <si>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</si>
  <si>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</si>
  <si>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</si>
  <si>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</si>
  <si>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</si>
  <si>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</si>
  <si>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</si>
  <si>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</si>
  <si>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</si>
  <si>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</si>
  <si>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</si>
  <si>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</si>
  <si>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</si>
  <si>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</si>
  <si>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</si>
  <si>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</si>
  <si>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</si>
  <si>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</si>
  <si>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</si>
  <si>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</si>
  <si>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</si>
  <si>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</si>
  <si>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</si>
  <si>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</si>
  <si>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</si>
  <si>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</si>
  <si>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</si>
  <si>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</si>
  <si>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</si>
  <si>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</si>
  <si>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</si>
  <si>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</si>
  <si>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</si>
  <si>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</si>
  <si>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</si>
  <si>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</si>
  <si>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</si>
  <si>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</si>
  <si>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</si>
  <si>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</si>
  <si>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</si>
  <si>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</si>
  <si>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</si>
  <si>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</si>
  <si>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</si>
  <si>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</si>
  <si>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</si>
  <si>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</si>
  <si>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</si>
  <si>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</si>
  <si>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</si>
  <si>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</si>
  <si>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</si>
  <si>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</si>
  <si>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</si>
  <si>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</si>
  <si>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</si>
  <si>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</si>
  <si>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</si>
  <si>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</si>
  <si>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</si>
  <si>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</si>
  <si>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</si>
  <si>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</si>
  <si>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</si>
  <si>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</si>
  <si>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</si>
  <si>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</si>
  <si>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</si>
  <si>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</si>
  <si>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</si>
  <si>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</si>
  <si>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</si>
  <si>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</si>
  <si>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</si>
  <si>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</si>
  <si>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</si>
  <si>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</si>
  <si>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</si>
  <si>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</si>
  <si>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</si>
  <si>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</si>
  <si>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</si>
  <si>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</si>
  <si>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</si>
  <si>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</si>
  <si>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</si>
  <si>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</si>
  <si>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</si>
  <si>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</si>
  <si>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</si>
  <si>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</si>
  <si>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</si>
  <si>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</si>
  <si>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</si>
  <si>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</si>
  <si>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</si>
  <si>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</si>
  <si>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</si>
  <si>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</si>
  <si>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</si>
  <si>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</si>
  <si>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</si>
  <si>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</si>
  <si>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</si>
  <si>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</si>
  <si>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</si>
  <si>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</si>
  <si>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</si>
  <si>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</si>
  <si>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</si>
  <si>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</si>
  <si>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</si>
  <si>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</si>
  <si>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</si>
  <si>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</si>
  <si>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</si>
  <si>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</si>
  <si>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</si>
  <si>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</si>
  <si>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</si>
  <si>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</si>
  <si>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</si>
  <si>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</si>
  <si>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</si>
  <si>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</si>
  <si>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</si>
  <si>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</si>
  <si>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</si>
  <si>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</si>
  <si>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</si>
  <si>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</si>
  <si>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</si>
  <si>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</si>
  <si>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</si>
  <si>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</si>
  <si>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</si>
  <si>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</si>
  <si>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</si>
  <si>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</si>
  <si>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</si>
  <si>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</si>
  <si>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</si>
  <si>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</si>
  <si>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</si>
  <si>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</si>
  <si>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</si>
  <si>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</si>
  <si>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</si>
  <si>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</si>
  <si>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</si>
  <si>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</si>
  <si>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</si>
  <si>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</si>
  <si>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</si>
  <si>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</si>
  <si>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</si>
  <si>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</si>
  <si>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</si>
  <si>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</si>
  <si>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</si>
  <si>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</si>
  <si>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</si>
  <si>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</si>
  <si>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</si>
  <si>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</si>
  <si>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</si>
  <si>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</si>
  <si>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</si>
  <si>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</si>
  <si>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</si>
  <si>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</si>
  <si>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</si>
  <si>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</si>
  <si>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</si>
  <si>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</si>
  <si>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</si>
  <si>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</si>
  <si>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</si>
  <si>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</si>
  <si>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</si>
  <si>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</si>
  <si>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</si>
  <si>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</si>
  <si>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</si>
  <si>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</si>
  <si>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</si>
  <si>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</si>
  <si>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</si>
  <si>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</si>
  <si>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</si>
  <si>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</si>
  <si>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</si>
  <si>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</si>
  <si>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</si>
  <si>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</si>
  <si>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</si>
  <si>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</si>
  <si>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</si>
  <si>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</si>
  <si>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</si>
  <si>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</si>
  <si>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</si>
  <si>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</si>
  <si>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</si>
  <si>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</si>
  <si>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</si>
  <si>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</si>
  <si>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</si>
  <si>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</si>
  <si>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</si>
  <si>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</si>
  <si>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</si>
  <si>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</si>
  <si>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</si>
  <si>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</si>
  <si>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</si>
  <si>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</si>
  <si>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</si>
  <si>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</si>
  <si>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</si>
  <si>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</si>
  <si>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</si>
  <si>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</si>
  <si>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</si>
  <si>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</si>
  <si>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</si>
  <si>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</si>
  <si>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</si>
  <si>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</si>
  <si>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</si>
  <si>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</si>
  <si>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</si>
  <si>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</si>
  <si>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</si>
  <si>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</si>
  <si>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</si>
  <si>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</si>
  <si>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</si>
  <si>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</si>
  <si>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</si>
  <si>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</si>
  <si>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</si>
  <si>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</si>
  <si>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</si>
  <si>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</si>
  <si>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</si>
  <si>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</si>
  <si>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</si>
  <si>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</si>
  <si>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</si>
  <si>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</si>
  <si>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</si>
  <si>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</si>
  <si>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</si>
  <si>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</si>
  <si>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</si>
  <si>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</si>
  <si>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</si>
  <si>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</si>
  <si>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</si>
  <si>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</si>
  <si>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</si>
  <si>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</si>
  <si>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</si>
  <si>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</si>
  <si>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</si>
  <si>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</si>
  <si>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</si>
  <si>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</si>
  <si>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</si>
  <si>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</si>
  <si>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</si>
  <si>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</si>
  <si>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</si>
  <si>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</si>
  <si>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</si>
  <si>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</si>
  <si>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</si>
  <si>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</si>
  <si>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</si>
  <si>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</si>
  <si>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</si>
  <si>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</si>
  <si>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</si>
  <si>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</si>
  <si>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</si>
  <si>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</si>
  <si>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</si>
  <si>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</si>
  <si>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</si>
  <si>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</si>
  <si>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</si>
  <si>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</si>
  <si>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</si>
  <si>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</si>
  <si>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</si>
  <si>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</si>
  <si>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</si>
  <si>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</si>
  <si>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</si>
  <si>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</si>
  <si>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</si>
  <si>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</si>
  <si>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</si>
  <si>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</si>
  <si>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</si>
  <si>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</si>
  <si>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</si>
  <si>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</si>
  <si>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</si>
  <si>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</si>
  <si>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</si>
  <si>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</si>
  <si>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</si>
  <si>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</si>
  <si>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</si>
  <si>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</si>
  <si>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</si>
  <si>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</si>
  <si>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</si>
  <si>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</si>
  <si>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</si>
  <si>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</si>
  <si>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</si>
  <si>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</si>
  <si>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</si>
  <si>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</si>
  <si>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</si>
  <si>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</si>
  <si>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</si>
  <si>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</si>
  <si>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</si>
  <si>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</si>
  <si>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</si>
  <si>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</si>
  <si>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</si>
  <si>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</si>
  <si>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</si>
  <si>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</si>
  <si>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</si>
  <si>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</si>
  <si>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</si>
  <si>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</si>
  <si>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</si>
  <si>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</si>
  <si>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</si>
  <si>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</si>
  <si>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</si>
  <si>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</si>
  <si>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</si>
  <si>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</si>
  <si>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</si>
  <si>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</si>
  <si>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</si>
  <si>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</si>
  <si>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</si>
  <si>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</si>
  <si>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</si>
  <si>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</si>
  <si>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</si>
  <si>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</si>
  <si>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</si>
  <si>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</si>
  <si>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</si>
  <si>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</si>
  <si>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</si>
  <si>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</si>
  <si>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</si>
  <si>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</si>
  <si>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</si>
  <si>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</si>
  <si>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</si>
  <si>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</si>
  <si>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</si>
  <si>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</si>
  <si>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</si>
  <si>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</si>
  <si>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</si>
  <si>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</si>
  <si>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</si>
  <si>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</si>
  <si>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</si>
  <si>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</si>
  <si>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</si>
  <si>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</si>
  <si>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</si>
  <si>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</si>
  <si>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</si>
  <si>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</si>
  <si>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</si>
  <si>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</si>
  <si>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</si>
  <si>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</si>
  <si>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</si>
  <si>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</si>
  <si>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</si>
  <si>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</si>
  <si>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</si>
  <si>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</si>
  <si>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</si>
  <si>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</si>
  <si>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</si>
  <si>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</si>
  <si>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</si>
  <si>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</si>
  <si>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</si>
  <si>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</si>
  <si>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</si>
  <si>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</si>
  <si>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</si>
  <si>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</si>
  <si>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</si>
  <si>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</si>
  <si>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</si>
  <si>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</si>
  <si>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</si>
  <si>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</si>
  <si>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</si>
  <si>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</si>
  <si>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</si>
  <si>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</si>
  <si>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</si>
  <si>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</si>
  <si>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</si>
  <si>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</si>
  <si>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</si>
  <si>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</si>
  <si>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</si>
  <si>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</si>
  <si>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</si>
  <si>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</si>
  <si>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</si>
  <si>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</si>
  <si>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</si>
  <si>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</si>
  <si>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</si>
  <si>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</si>
  <si>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</si>
  <si>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</si>
  <si>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</si>
  <si>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</si>
  <si>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</si>
  <si>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</si>
  <si>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</si>
  <si>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</si>
  <si>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</si>
  <si>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</si>
  <si>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</si>
  <si>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</si>
  <si>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</si>
  <si>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</si>
  <si>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</si>
  <si>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</si>
  <si>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</si>
  <si>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</si>
  <si>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</si>
  <si>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</si>
  <si>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</si>
  <si>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</si>
  <si>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</si>
  <si>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</si>
  <si>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</si>
  <si>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</si>
  <si>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</si>
  <si>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</si>
  <si>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</si>
  <si>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</si>
  <si>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</si>
  <si>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</si>
  <si>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</si>
  <si>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</si>
  <si>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</si>
  <si>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</si>
  <si>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</si>
  <si>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</si>
  <si>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</si>
  <si>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</si>
  <si>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</si>
  <si>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</si>
  <si>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</si>
  <si>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</si>
  <si>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</si>
  <si>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</si>
  <si>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</si>
  <si>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</si>
  <si>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</si>
  <si>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</si>
  <si>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</si>
  <si>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</si>
  <si>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</si>
  <si>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</si>
  <si>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</si>
  <si>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</si>
  <si>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</si>
  <si>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</si>
  <si>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</si>
  <si>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</si>
  <si>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</si>
  <si>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</si>
  <si>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</si>
  <si>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</si>
  <si>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</si>
  <si>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</si>
  <si>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</si>
  <si>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</si>
  <si>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</si>
  <si>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</si>
  <si>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</si>
  <si>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</si>
  <si>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</si>
  <si>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</si>
  <si>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</si>
  <si>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</si>
  <si>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</si>
  <si>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</si>
  <si>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</si>
  <si>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</si>
  <si>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</si>
  <si>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</si>
  <si>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</si>
  <si>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</si>
  <si>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</si>
  <si>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</si>
  <si>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</si>
  <si>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</si>
  <si>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</si>
  <si>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</si>
  <si>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</si>
  <si>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</si>
  <si>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</si>
  <si>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</si>
  <si>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</si>
  <si>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</si>
  <si>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</si>
  <si>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</si>
  <si>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</si>
  <si>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</si>
  <si>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</si>
  <si>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</si>
  <si>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</si>
  <si>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</si>
  <si>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</si>
  <si>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</si>
  <si>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</si>
  <si>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</si>
  <si>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</si>
  <si>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</si>
  <si>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</si>
  <si>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</si>
  <si>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</si>
  <si>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</si>
  <si>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</si>
  <si>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</si>
  <si>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</si>
  <si>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</si>
  <si>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</si>
  <si>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</si>
  <si>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</si>
  <si>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</si>
  <si>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</si>
  <si>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</si>
  <si>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</si>
  <si>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</si>
  <si>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</si>
  <si>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</si>
  <si>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</si>
  <si>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</si>
  <si>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</si>
  <si>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</si>
  <si>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</si>
  <si>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</si>
  <si>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</si>
  <si>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</si>
  <si>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</si>
  <si>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</si>
  <si>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</si>
  <si>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</si>
  <si>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</si>
  <si>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</si>
  <si>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</si>
  <si>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</si>
  <si>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</si>
  <si>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</si>
  <si>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</si>
  <si>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</si>
  <si>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</si>
  <si>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</si>
  <si>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</si>
  <si>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</si>
  <si>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</si>
  <si>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</si>
  <si>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</si>
  <si>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</si>
  <si>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</si>
  <si>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</si>
  <si>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</si>
  <si>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</si>
  <si>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</si>
  <si>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</si>
  <si>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</si>
  <si>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</si>
  <si>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</si>
  <si>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</si>
  <si>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</si>
  <si>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</si>
  <si>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</si>
  <si>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</si>
  <si>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</si>
  <si>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</si>
  <si>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</si>
  <si>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</si>
  <si>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</si>
  <si>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</si>
  <si>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</si>
  <si>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</si>
  <si>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</si>
  <si>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</si>
  <si>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</si>
  <si>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</si>
  <si>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</si>
  <si>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</si>
  <si>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</si>
  <si>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</si>
  <si>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</si>
  <si>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</si>
  <si>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</si>
  <si>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</si>
  <si>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</si>
  <si>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</si>
  <si>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</si>
  <si>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</si>
  <si>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</si>
  <si>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</si>
  <si>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</si>
  <si>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</si>
  <si>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</si>
  <si>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</si>
  <si>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</si>
  <si>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</si>
  <si>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</si>
  <si>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</si>
  <si>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</si>
  <si>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</si>
  <si>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</si>
  <si>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</si>
  <si>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</si>
  <si>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</si>
  <si>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</si>
  <si>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</si>
  <si>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</si>
  <si>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</si>
  <si>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</si>
  <si>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</si>
  <si>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</si>
  <si>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</si>
  <si>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</si>
  <si>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</si>
  <si>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</si>
  <si>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</si>
  <si>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</si>
  <si>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</si>
  <si>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</si>
  <si>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</si>
  <si>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</si>
  <si>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</si>
  <si>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</si>
  <si>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</si>
  <si>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</si>
  <si>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</si>
  <si>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</si>
  <si>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</si>
  <si>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</si>
  <si>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</si>
  <si>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</si>
  <si>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</si>
  <si>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</si>
  <si>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</si>
  <si>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</si>
  <si>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</si>
  <si>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</si>
  <si>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</si>
  <si>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</si>
  <si>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</si>
  <si>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</si>
  <si>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</si>
  <si>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</si>
  <si>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</si>
  <si>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</si>
  <si>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</si>
  <si>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</si>
  <si>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</si>
  <si>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</si>
  <si>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</si>
  <si>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</si>
  <si>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</si>
  <si>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</si>
  <si>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</si>
  <si>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</si>
  <si>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</si>
  <si>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</si>
  <si>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</si>
  <si>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</si>
  <si>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</si>
  <si>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</si>
  <si>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</si>
  <si>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</si>
  <si>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</si>
  <si>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</si>
  <si>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</si>
  <si>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</si>
  <si>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</si>
  <si>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</si>
  <si>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</si>
  <si>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</si>
  <si>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</si>
  <si>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</si>
  <si>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</si>
  <si>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</si>
  <si>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</si>
  <si>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</si>
  <si>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</si>
  <si>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</si>
  <si>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</si>
  <si>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</si>
  <si>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</si>
  <si>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</si>
  <si>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</si>
  <si>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</si>
  <si>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</si>
  <si>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</si>
  <si>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</si>
  <si>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</si>
  <si>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</si>
  <si>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</si>
  <si>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</si>
  <si>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</si>
  <si>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</si>
  <si>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</si>
  <si>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</si>
  <si>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</si>
  <si>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</si>
  <si>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</si>
  <si>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</si>
  <si>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</si>
  <si>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</si>
  <si>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</si>
  <si>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</si>
  <si>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</si>
  <si>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</si>
  <si>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</si>
  <si>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</si>
  <si>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</si>
  <si>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</si>
  <si>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</si>
  <si>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</si>
  <si>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</si>
  <si>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</si>
  <si>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</si>
  <si>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</si>
  <si>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</si>
  <si>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</si>
  <si>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</si>
  <si>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</si>
  <si>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</si>
  <si>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</si>
  <si>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</si>
  <si>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</si>
  <si>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</si>
  <si>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</si>
  <si>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</si>
  <si>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</si>
  <si>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</si>
  <si>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</si>
  <si>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</si>
  <si>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</si>
  <si>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</si>
  <si>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</si>
  <si>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</si>
  <si>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</si>
  <si>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</si>
  <si>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</si>
  <si>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</si>
  <si>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</si>
  <si>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</si>
  <si>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</si>
  <si>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</si>
  <si>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</si>
  <si>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</si>
  <si>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</si>
  <si>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</si>
  <si>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</si>
  <si>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</si>
  <si>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</si>
  <si>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</si>
  <si>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</si>
  <si>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</si>
  <si>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</si>
  <si>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</si>
  <si>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</si>
  <si>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</si>
  <si>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</si>
  <si>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</si>
  <si>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</si>
  <si>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</si>
  <si>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</si>
  <si>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</si>
  <si>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</si>
  <si>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</si>
  <si>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</si>
  <si>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</si>
  <si>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</si>
  <si>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</si>
  <si>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</si>
  <si>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</si>
  <si>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</si>
  <si>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</si>
  <si>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</si>
  <si>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</si>
  <si>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</si>
  <si>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</si>
  <si>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</si>
  <si>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</si>
  <si>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</si>
  <si>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</si>
  <si>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</si>
  <si>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</si>
  <si>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</si>
  <si>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</si>
  <si>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</si>
  <si>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</si>
  <si>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</si>
  <si>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</si>
  <si>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</si>
  <si>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</si>
  <si>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</si>
  <si>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</si>
  <si>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</si>
  <si>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</si>
  <si>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</si>
  <si>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</si>
  <si>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</si>
  <si>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</si>
  <si>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</si>
  <si>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</si>
  <si>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</si>
  <si>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</si>
  <si>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</si>
  <si>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</si>
  <si>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</si>
  <si>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</si>
  <si>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</si>
  <si>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</si>
  <si>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</si>
  <si>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</si>
  <si>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</si>
  <si>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</si>
  <si>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</si>
  <si>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</si>
  <si>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</si>
  <si>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</si>
  <si>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</si>
  <si>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</si>
  <si>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</si>
  <si>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</si>
  <si>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</si>
  <si>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</si>
  <si>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</si>
  <si>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</si>
  <si>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</si>
  <si>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</si>
  <si>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</si>
  <si>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</si>
  <si>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</si>
  <si>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</si>
  <si>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</si>
  <si>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</si>
  <si>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</si>
  <si>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</si>
  <si>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</si>
  <si>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</si>
  <si>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</si>
  <si>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</si>
  <si>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</si>
  <si>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</si>
  <si>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</si>
  <si>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</si>
  <si>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</si>
  <si>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</si>
  <si>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</si>
  <si>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</si>
  <si>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</si>
  <si>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</si>
  <si>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</si>
  <si>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</si>
  <si>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</si>
  <si>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</si>
  <si>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</si>
  <si>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</si>
  <si>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</si>
  <si>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</si>
  <si>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</si>
  <si>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</si>
  <si>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</si>
  <si>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</si>
  <si>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</si>
  <si>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</si>
  <si>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</si>
  <si>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</si>
  <si>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</si>
  <si>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</si>
  <si>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</si>
  <si>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</si>
  <si>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</si>
  <si>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</si>
  <si>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</si>
  <si>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</si>
  <si>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</si>
  <si>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</si>
  <si>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</si>
  <si>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</si>
  <si>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</si>
  <si>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</si>
  <si>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</si>
  <si>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</si>
  <si>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</si>
  <si>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</si>
  <si>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</si>
  <si>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</si>
  <si>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</si>
  <si>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</si>
  <si>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</si>
  <si>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</si>
  <si>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</si>
  <si>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</si>
  <si>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</si>
  <si>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</si>
  <si>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</si>
  <si>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</si>
  <si>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</si>
  <si>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</si>
  <si>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</si>
  <si>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</si>
  <si>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</si>
  <si>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</si>
  <si>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</si>
  <si>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</si>
  <si>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</si>
  <si>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</si>
  <si>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</si>
  <si>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</si>
  <si>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</si>
  <si>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</si>
  <si>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</si>
  <si>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</si>
  <si>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</si>
  <si>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</si>
  <si>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</si>
  <si>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</si>
  <si>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</si>
  <si>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</si>
  <si>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</si>
  <si>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</si>
  <si>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</si>
  <si>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</si>
  <si>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</si>
  <si>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</si>
  <si>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</si>
  <si>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</si>
  <si>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</si>
  <si>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</si>
  <si>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</si>
  <si>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</si>
  <si>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</si>
  <si>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</si>
  <si>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</si>
  <si>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</si>
  <si>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</si>
  <si>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</si>
  <si>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</si>
  <si>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</si>
  <si>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</si>
  <si>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</si>
  <si>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</si>
  <si>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</si>
  <si>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</si>
  <si>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</si>
  <si>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</si>
  <si>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</si>
  <si>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</si>
  <si>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</si>
  <si>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</si>
  <si>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</si>
  <si>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</si>
  <si>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</si>
  <si>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</si>
  <si>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</si>
  <si>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</si>
  <si>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</si>
  <si>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</si>
  <si>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</si>
  <si>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</si>
  <si>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</si>
  <si>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</si>
  <si>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</si>
  <si>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</si>
  <si>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</si>
  <si>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</si>
  <si>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</si>
  <si>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</si>
  <si>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</si>
  <si>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</si>
  <si>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</si>
  <si>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</si>
  <si>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</si>
  <si>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</si>
  <si>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</si>
  <si>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</si>
  <si>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</si>
  <si>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</si>
  <si>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</si>
  <si>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</si>
  <si>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</si>
  <si>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</si>
  <si>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</si>
  <si>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</si>
  <si>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</si>
  <si>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</si>
  <si>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</si>
  <si>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</si>
  <si>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</si>
  <si>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</si>
  <si>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</si>
  <si>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</si>
  <si>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</si>
  <si>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</si>
  <si>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</si>
  <si>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</si>
  <si>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</si>
  <si>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</si>
  <si>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</si>
  <si>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</si>
  <si>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</si>
  <si>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</si>
  <si>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</si>
  <si>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</si>
  <si>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</si>
  <si>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</si>
  <si>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</si>
  <si>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</si>
  <si>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</si>
  <si>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</si>
  <si>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</si>
  <si>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</si>
  <si>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</si>
  <si>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</si>
  <si>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</si>
  <si>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</si>
  <si>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</si>
  <si>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</si>
  <si>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</si>
  <si>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</si>
  <si>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</si>
  <si>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</si>
  <si>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</si>
  <si>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</si>
  <si>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</si>
  <si>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</si>
  <si>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</si>
  <si>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</si>
  <si>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</si>
  <si>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</si>
  <si>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</si>
  <si>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</si>
  <si>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</si>
  <si>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</si>
  <si>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</si>
  <si>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</si>
  <si>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</si>
  <si>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</si>
  <si>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</si>
  <si>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</si>
  <si>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</si>
  <si>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</si>
  <si>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</si>
  <si>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</si>
  <si>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</si>
  <si>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</si>
  <si>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</si>
  <si>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</si>
  <si>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</si>
  <si>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</si>
  <si>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</si>
  <si>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</si>
  <si>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</si>
  <si>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</si>
  <si>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</si>
  <si>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</si>
  <si>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</si>
  <si>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</si>
  <si>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</si>
  <si>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</si>
  <si>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</si>
  <si>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</si>
  <si>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</si>
  <si>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</si>
  <si>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</si>
  <si>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</si>
  <si>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</si>
  <si>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</si>
  <si>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</si>
  <si>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</si>
  <si>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</si>
  <si>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</si>
  <si>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</si>
  <si>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</si>
  <si>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</si>
  <si>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</si>
  <si>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</si>
  <si>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</si>
  <si>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</si>
  <si>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</si>
  <si>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</si>
  <si>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</si>
  <si>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</si>
  <si>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</si>
  <si>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</si>
  <si>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</si>
  <si>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</si>
  <si>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</si>
  <si>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</si>
  <si>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</si>
  <si>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</si>
  <si>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</si>
  <si>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</si>
  <si>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</si>
  <si>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</si>
  <si>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</si>
  <si>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</si>
  <si>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</si>
  <si>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</si>
  <si>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</si>
  <si>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</si>
  <si>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</si>
  <si>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</si>
  <si>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</si>
  <si>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</si>
  <si>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</si>
  <si>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</si>
  <si>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</si>
  <si>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</si>
  <si>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</si>
  <si>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</si>
  <si>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</si>
  <si>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</si>
  <si>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</si>
  <si>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</si>
  <si>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</si>
  <si>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</si>
  <si>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</si>
  <si>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</si>
  <si>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</si>
  <si>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</si>
  <si>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</si>
  <si>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</si>
  <si>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</si>
  <si>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</si>
  <si>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</si>
  <si>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</si>
  <si>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</si>
  <si>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</si>
  <si>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</si>
  <si>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</si>
  <si>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</si>
  <si>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</si>
  <si>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</si>
  <si>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</si>
  <si>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</si>
  <si>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</si>
  <si>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</si>
  <si>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</si>
  <si>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</si>
  <si>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</si>
  <si>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</si>
  <si>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</si>
  <si>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</si>
  <si>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</si>
  <si>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</si>
  <si>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</si>
  <si>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</si>
  <si>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</si>
  <si>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</si>
  <si>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</si>
  <si>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</si>
  <si>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</si>
  <si>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</si>
  <si>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</si>
  <si>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</si>
  <si>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</si>
  <si>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</si>
  <si>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</si>
  <si>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</si>
  <si>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</si>
  <si>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</si>
  <si>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</si>
  <si>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</si>
  <si>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</si>
  <si>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</si>
  <si>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</si>
  <si>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</si>
  <si>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</si>
  <si>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</si>
  <si>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</si>
  <si>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</si>
  <si>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</si>
  <si>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</si>
  <si>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</si>
  <si>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</si>
  <si>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</si>
  <si>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</si>
  <si>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</si>
  <si>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</si>
  <si>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</si>
  <si>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</si>
  <si>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</si>
  <si>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</si>
  <si>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</si>
  <si>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</si>
  <si>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</si>
  <si>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</si>
  <si>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</si>
  <si>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</si>
  <si>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</si>
  <si>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</si>
  <si>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</si>
  <si>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</si>
  <si>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</si>
  <si>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</si>
  <si>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</si>
  <si>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</si>
  <si>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</si>
  <si>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</si>
  <si>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</si>
  <si>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</si>
  <si>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</si>
  <si>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</si>
  <si>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</si>
  <si>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</si>
  <si>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</si>
  <si>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</si>
  <si>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</si>
  <si>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</si>
  <si>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</si>
  <si>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</si>
  <si>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</si>
  <si>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</si>
  <si>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</si>
  <si>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</si>
  <si>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</si>
  <si>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</si>
  <si>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</si>
  <si>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</si>
  <si>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</si>
  <si>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</si>
  <si>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</si>
  <si>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</si>
  <si>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</si>
  <si>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</si>
  <si>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</si>
  <si>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</si>
  <si>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</si>
  <si>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</si>
  <si>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</si>
  <si>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</si>
  <si>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</si>
  <si>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</si>
  <si>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</si>
  <si>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</si>
  <si>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</si>
  <si>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</si>
  <si>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</si>
  <si>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</si>
  <si>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</si>
  <si>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</si>
  <si>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</si>
  <si>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</si>
  <si>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</si>
  <si>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</si>
  <si>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</si>
  <si>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</si>
  <si>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</si>
  <si>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</si>
  <si>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</si>
  <si>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</si>
  <si>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</si>
  <si>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</si>
  <si>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</si>
  <si>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</si>
  <si>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</si>
  <si>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</si>
  <si>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</si>
  <si>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</si>
  <si>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</si>
  <si>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</si>
  <si>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</si>
  <si>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</si>
  <si>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</si>
  <si>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</si>
  <si>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</si>
  <si>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</si>
  <si>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</si>
  <si>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</si>
  <si>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</si>
  <si>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</si>
  <si>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</si>
  <si>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</si>
  <si>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</si>
  <si>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</si>
  <si>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</si>
  <si>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</si>
  <si>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</si>
  <si>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</si>
  <si>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</si>
  <si>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</si>
  <si>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</si>
  <si>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</si>
  <si>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</si>
  <si>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</si>
  <si>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</si>
  <si>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</si>
  <si>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</si>
  <si>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</si>
  <si>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</si>
  <si>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</si>
  <si>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</si>
  <si>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</si>
  <si>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</si>
  <si>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</si>
  <si>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</si>
  <si>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</si>
  <si>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</si>
  <si>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</si>
  <si>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</si>
  <si>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</si>
  <si>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</si>
  <si>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</si>
  <si>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</si>
  <si>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</si>
  <si>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</si>
  <si>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</si>
  <si>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</si>
  <si>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</si>
  <si>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</si>
  <si>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</si>
  <si>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</si>
  <si>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</si>
  <si>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</si>
  <si>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</si>
  <si>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</si>
  <si>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</si>
  <si>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</si>
  <si>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</si>
  <si>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</si>
  <si>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</si>
  <si>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</si>
  <si>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</si>
  <si>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</si>
  <si>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</si>
  <si>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</si>
  <si>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</si>
  <si>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</si>
  <si>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</si>
  <si>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</si>
  <si>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</si>
  <si>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</si>
  <si>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</si>
  <si>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</si>
  <si>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</si>
  <si>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</si>
  <si>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</si>
  <si>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</si>
  <si>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</si>
  <si>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</si>
  <si>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</si>
  <si>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</si>
  <si>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</si>
  <si>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</si>
  <si>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</si>
  <si>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</si>
  <si>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</si>
  <si>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</si>
  <si>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</si>
  <si>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</si>
  <si>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</si>
  <si>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</si>
  <si>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</si>
  <si>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</si>
  <si>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</si>
  <si>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</si>
  <si>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</si>
  <si>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</si>
  <si>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</si>
  <si>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</si>
  <si>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</si>
  <si>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</si>
  <si>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</si>
  <si>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</si>
  <si>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</si>
  <si>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</si>
  <si>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</si>
  <si>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</si>
  <si>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</si>
  <si>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</si>
  <si>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</si>
  <si>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</si>
  <si>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</si>
  <si>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</si>
  <si>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</si>
  <si>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</si>
  <si>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</si>
  <si>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</si>
  <si>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</si>
  <si>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</si>
  <si>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</si>
  <si>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</si>
  <si>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</si>
  <si>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</si>
  <si>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</si>
  <si>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</si>
  <si>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</si>
  <si>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</si>
  <si>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</si>
  <si>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</si>
  <si>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</si>
  <si>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</si>
  <si>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</si>
  <si>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</si>
  <si>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</si>
  <si>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</si>
  <si>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</si>
  <si>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</si>
  <si>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</si>
  <si>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</si>
  <si>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</si>
  <si>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</si>
  <si>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</si>
  <si>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</si>
  <si>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</si>
  <si>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</si>
  <si>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</si>
  <si>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</si>
  <si>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</si>
  <si>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</si>
  <si>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</si>
  <si>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</si>
  <si>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</si>
  <si>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</si>
  <si>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</si>
  <si>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</si>
  <si>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</si>
  <si>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</si>
  <si>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</si>
  <si>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</si>
  <si>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</si>
  <si>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</si>
  <si>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</si>
  <si>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</si>
  <si>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</si>
  <si>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</si>
  <si>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</si>
  <si>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</si>
  <si>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</si>
  <si>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</si>
  <si>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</si>
  <si>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</si>
  <si>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</si>
  <si>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</si>
  <si>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</si>
  <si>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</si>
  <si>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</si>
  <si>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</si>
  <si>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</si>
  <si>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</si>
  <si>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</si>
  <si>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</si>
  <si>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</si>
  <si>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</si>
  <si>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</si>
  <si>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</si>
  <si>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</si>
  <si>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</si>
  <si>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</si>
  <si>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</si>
  <si>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</si>
  <si>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</si>
  <si>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</si>
  <si>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</si>
  <si>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</si>
  <si>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</si>
  <si>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</si>
  <si>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</si>
  <si>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</si>
  <si>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</si>
  <si>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</si>
  <si>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</si>
  <si>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</si>
  <si>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</si>
  <si>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</si>
  <si>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</si>
  <si>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</si>
  <si>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</si>
  <si>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</si>
  <si>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</si>
  <si>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</si>
  <si>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</si>
  <si>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</si>
  <si>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</si>
  <si>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</si>
  <si>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</si>
  <si>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</si>
  <si>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</si>
  <si>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</si>
  <si>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</si>
  <si>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</si>
  <si>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</si>
  <si>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</si>
  <si>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</si>
  <si>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</si>
  <si>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</si>
  <si>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</si>
  <si>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</si>
  <si>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</si>
  <si>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</si>
  <si>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</si>
  <si>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</si>
  <si>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</si>
  <si>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</si>
  <si>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</si>
  <si>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</si>
  <si>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</si>
  <si>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</si>
  <si>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</si>
  <si>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</si>
  <si>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</si>
  <si>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</si>
  <si>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</si>
  <si>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</si>
  <si>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</si>
  <si>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</si>
  <si>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</si>
  <si>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</si>
  <si>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</si>
  <si>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</si>
  <si>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</si>
  <si>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</si>
  <si>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</si>
  <si>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</si>
  <si>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</si>
  <si>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</si>
  <si>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</si>
  <si>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</si>
  <si>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</si>
  <si>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</si>
  <si>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</si>
  <si>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</si>
  <si>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</si>
  <si>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</si>
  <si>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</si>
  <si>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</si>
  <si>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</si>
  <si>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</si>
  <si>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</si>
  <si>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</si>
  <si>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</si>
  <si>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</si>
  <si>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</si>
  <si>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</si>
  <si>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</si>
  <si>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</si>
  <si>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</si>
  <si>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</si>
  <si>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</si>
  <si>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</si>
  <si>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</si>
  <si>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</si>
  <si>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</si>
  <si>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</si>
  <si>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</si>
  <si>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</si>
  <si>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</si>
  <si>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</si>
  <si>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</si>
  <si>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</si>
  <si>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</si>
  <si>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</si>
  <si>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</si>
  <si>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</si>
  <si>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</si>
  <si>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</si>
  <si>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</si>
  <si>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</si>
  <si>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</si>
  <si>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</si>
  <si>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</si>
  <si>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</si>
  <si>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</si>
  <si>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</si>
  <si>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</si>
  <si>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</si>
  <si>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</si>
  <si>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</si>
  <si>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</si>
  <si>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</si>
  <si>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</si>
  <si>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</si>
  <si>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</si>
  <si>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</si>
  <si>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</si>
  <si>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</si>
  <si>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</si>
  <si>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</si>
  <si>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</si>
  <si>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</si>
  <si>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</si>
  <si>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</si>
  <si>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</si>
  <si>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</si>
  <si>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</si>
  <si>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</si>
  <si>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</si>
  <si>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</si>
  <si>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</si>
  <si>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</si>
  <si>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</si>
  <si>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</si>
  <si>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</si>
  <si>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</si>
  <si>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</si>
  <si>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</si>
  <si>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</si>
  <si>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</si>
  <si>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</si>
  <si>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</si>
  <si>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</si>
  <si>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</si>
  <si>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</si>
  <si>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</si>
  <si>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</si>
  <si>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</si>
  <si>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</si>
  <si>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</si>
  <si>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</si>
  <si>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</si>
  <si>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</si>
  <si>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</si>
  <si>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</si>
  <si>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</si>
  <si>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</si>
  <si>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</si>
  <si>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</si>
  <si>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</si>
  <si>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</si>
  <si>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</si>
  <si>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</si>
  <si>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</si>
  <si>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</si>
  <si>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</si>
  <si>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</si>
  <si>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</si>
  <si>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</si>
  <si>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</si>
  <si>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</si>
  <si>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</si>
  <si>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</si>
  <si>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</si>
  <si>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</si>
  <si>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</si>
  <si>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</si>
  <si>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</si>
  <si>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</si>
  <si>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</si>
  <si>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</si>
  <si>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</si>
  <si>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</si>
  <si>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</si>
  <si>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</si>
  <si>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</si>
  <si>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</si>
  <si>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</si>
  <si>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</si>
  <si>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</si>
  <si>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</si>
  <si>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</si>
  <si>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</si>
  <si>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</si>
  <si>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</si>
  <si>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</si>
  <si>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</si>
  <si>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</si>
  <si>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</si>
  <si>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</si>
  <si>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</si>
  <si>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</si>
  <si>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</si>
  <si>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</si>
  <si>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</si>
  <si>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</si>
  <si>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</si>
  <si>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</si>
  <si>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</si>
  <si>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</si>
  <si>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</si>
  <si>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</si>
  <si>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</si>
  <si>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</si>
  <si>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</si>
  <si>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</si>
  <si>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</si>
  <si>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</si>
  <si>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</si>
  <si>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</si>
  <si>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</si>
  <si>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</si>
  <si>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</si>
  <si>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</si>
  <si>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</si>
  <si>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</si>
  <si>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</si>
  <si>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</si>
  <si>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</si>
  <si>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</si>
  <si>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</si>
  <si>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</si>
  <si>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</si>
  <si>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</si>
  <si>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</si>
  <si>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</si>
  <si>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</si>
  <si>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</si>
  <si>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</si>
  <si>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</si>
  <si>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</si>
  <si>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</si>
  <si>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</si>
  <si>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</si>
  <si>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</si>
  <si>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</si>
  <si>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</si>
  <si>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</si>
  <si>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</si>
  <si>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</si>
  <si>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</si>
  <si>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</si>
  <si>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</si>
  <si>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</si>
  <si>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</si>
  <si>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</si>
  <si>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</si>
  <si>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</si>
  <si>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</si>
  <si>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</si>
  <si>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</si>
  <si>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</si>
  <si>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</si>
  <si>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</si>
  <si>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</si>
  <si>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</si>
  <si>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</si>
  <si>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</si>
  <si>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</si>
  <si>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</si>
  <si>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</si>
  <si>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</si>
  <si>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</si>
  <si>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</si>
  <si>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</si>
  <si>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</si>
  <si>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</si>
  <si>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</si>
  <si>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</si>
  <si>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</si>
  <si>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</si>
  <si>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</si>
  <si>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</si>
  <si>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</si>
  <si>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</si>
  <si>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</si>
  <si>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</si>
  <si>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</si>
  <si>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</si>
  <si>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</si>
  <si>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</si>
  <si>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</si>
  <si>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</si>
  <si>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</si>
  <si>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</si>
  <si>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</si>
  <si>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</si>
  <si>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</si>
  <si>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</si>
  <si>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</si>
  <si>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</si>
  <si>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</si>
  <si>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</si>
  <si>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</si>
  <si>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</si>
  <si>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</si>
  <si>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</si>
  <si>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</si>
  <si>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</si>
  <si>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</si>
  <si>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</si>
  <si>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</si>
  <si>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</si>
  <si>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</si>
  <si>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</si>
  <si>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</si>
  <si>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</si>
  <si>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</si>
  <si>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</si>
  <si>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</si>
  <si>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</si>
  <si>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</si>
  <si>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</si>
  <si>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</si>
  <si>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</si>
  <si>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</si>
  <si>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</si>
  <si>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</si>
  <si>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</si>
  <si>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</si>
  <si>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</si>
  <si>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</si>
  <si>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</si>
  <si>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</si>
  <si>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</si>
  <si>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</si>
  <si>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</si>
  <si>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</si>
  <si>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</si>
  <si>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</si>
  <si>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</si>
  <si>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</si>
  <si>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</si>
  <si>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</si>
  <si>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</si>
  <si>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</si>
  <si>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</si>
  <si>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</si>
  <si>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</si>
  <si>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</si>
  <si>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</si>
  <si>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</si>
  <si>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</si>
  <si>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</si>
  <si>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</si>
  <si>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</si>
  <si>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</si>
  <si>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</si>
  <si>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</si>
  <si>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</si>
  <si>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</si>
  <si>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</si>
  <si>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</si>
  <si>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</si>
  <si>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</si>
  <si>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</si>
  <si>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</si>
  <si>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</si>
  <si>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</si>
  <si>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</si>
  <si>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</si>
  <si>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</si>
  <si>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</si>
  <si>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</si>
  <si>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</si>
  <si>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</si>
  <si>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</si>
  <si>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</si>
  <si>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</si>
  <si>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</si>
  <si>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</si>
  <si>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</si>
  <si>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</si>
  <si>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</si>
  <si>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</si>
  <si>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</si>
  <si>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</si>
  <si>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</si>
  <si>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</si>
  <si>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</si>
  <si>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</si>
  <si>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</si>
  <si>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</si>
  <si>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</si>
  <si>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</si>
  <si>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</si>
  <si>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</si>
  <si>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</si>
  <si>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</si>
  <si>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</si>
  <si>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</si>
  <si>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</si>
  <si>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</si>
  <si>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</si>
  <si>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</si>
  <si>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</si>
  <si>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</si>
  <si>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</si>
  <si>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</si>
  <si>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</si>
  <si>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</si>
  <si>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</si>
  <si>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</si>
  <si>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</si>
  <si>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</si>
  <si>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</si>
  <si>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</si>
  <si>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</si>
  <si>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</si>
  <si>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</si>
  <si>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</si>
  <si>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</si>
  <si>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</si>
  <si>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</si>
  <si>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</si>
  <si>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</si>
  <si>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</si>
  <si>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</si>
  <si>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</si>
  <si>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</si>
  <si>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</si>
  <si>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</si>
  <si>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</si>
  <si>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</si>
  <si>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</si>
  <si>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</si>
  <si>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</si>
  <si>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</si>
  <si>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</si>
  <si>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</si>
  <si>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</si>
  <si>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</si>
  <si>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</si>
  <si>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</si>
  <si>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</si>
  <si>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</si>
  <si>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</si>
  <si>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</si>
  <si>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</si>
  <si>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</si>
  <si>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</si>
  <si>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</si>
  <si>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</si>
  <si>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</si>
  <si>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</si>
  <si>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</si>
  <si>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</si>
  <si>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</si>
  <si>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</si>
  <si>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</si>
  <si>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</si>
  <si>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</si>
  <si>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</si>
  <si>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</si>
  <si>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</si>
  <si>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</si>
  <si>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</si>
  <si>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</si>
  <si>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</si>
  <si>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</si>
  <si>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</si>
  <si>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</si>
  <si>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</si>
  <si>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</si>
  <si>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</si>
  <si>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</si>
  <si>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</si>
  <si>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</si>
  <si>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</si>
  <si>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</si>
  <si>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</si>
  <si>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</si>
  <si>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</si>
  <si>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</si>
  <si>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</si>
  <si>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</si>
  <si>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</si>
  <si>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</si>
  <si>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</si>
  <si>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</si>
  <si>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</si>
  <si>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</si>
  <si>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</si>
  <si>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</si>
  <si>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</si>
  <si>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</si>
  <si>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</si>
  <si>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</si>
  <si>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</si>
  <si>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</si>
  <si>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</si>
  <si>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</si>
  <si>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</si>
  <si>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</si>
  <si>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</si>
  <si>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</si>
  <si>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</si>
  <si>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</si>
  <si>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</si>
  <si>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</si>
  <si>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</si>
  <si>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</si>
  <si>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</si>
  <si>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</si>
  <si>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</si>
  <si>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</si>
  <si>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</si>
  <si>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</si>
  <si>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</si>
  <si>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</si>
  <si>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</si>
  <si>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</si>
  <si>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</si>
  <si>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</si>
  <si>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</si>
  <si>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</si>
  <si>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</si>
  <si>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</si>
  <si>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</si>
  <si>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</si>
  <si>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</si>
  <si>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</si>
  <si>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</si>
  <si>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</si>
  <si>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</si>
  <si>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</si>
  <si>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</si>
  <si>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</si>
  <si>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</si>
  <si>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</si>
  <si>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</si>
  <si>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</si>
  <si>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</si>
  <si>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</si>
  <si>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</si>
  <si>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</si>
  <si>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</si>
  <si>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</si>
  <si>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</si>
  <si>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</si>
  <si>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</si>
  <si>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</si>
  <si>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</si>
  <si>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</si>
  <si>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</si>
  <si>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</si>
  <si>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</si>
  <si>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</si>
  <si>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</si>
  <si>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</si>
  <si>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</si>
  <si>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</si>
  <si>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</si>
  <si>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</si>
  <si>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</si>
  <si>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</si>
  <si>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</si>
  <si>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</si>
  <si>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</si>
  <si>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</si>
  <si>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</si>
  <si>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</si>
  <si>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</si>
  <si>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</si>
  <si>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</si>
  <si>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</si>
  <si>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</si>
  <si>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</si>
  <si>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</si>
  <si>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</si>
  <si>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</si>
  <si>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</si>
  <si>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</si>
  <si>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</si>
  <si>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</si>
  <si>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</si>
  <si>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</si>
  <si>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</si>
  <si>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</si>
  <si>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</si>
  <si>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</si>
  <si>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</si>
  <si>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</si>
  <si>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</si>
  <si>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</si>
  <si>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</si>
  <si>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</si>
  <si>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</si>
  <si>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</si>
  <si>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</si>
  <si>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</si>
  <si>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</si>
  <si>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</si>
  <si>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</si>
  <si>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</si>
  <si>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</si>
  <si>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</si>
  <si>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</si>
  <si>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</si>
  <si>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</si>
  <si>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</si>
  <si>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</si>
  <si>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</si>
  <si>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</si>
  <si>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</si>
  <si>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</si>
  <si>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</si>
  <si>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</si>
  <si>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</si>
  <si>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</si>
  <si>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</si>
  <si>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</si>
  <si>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</si>
  <si>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</si>
  <si>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</si>
  <si>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</si>
  <si>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</si>
  <si>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</si>
  <si>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</si>
  <si>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</si>
  <si>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</si>
  <si>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</si>
  <si>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</si>
  <si>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</si>
  <si>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</si>
  <si>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</si>
  <si>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</si>
  <si>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</si>
  <si>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</si>
  <si>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</si>
  <si>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</si>
  <si>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</si>
  <si>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</si>
  <si>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</si>
  <si>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</si>
  <si>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</si>
  <si>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</si>
  <si>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</si>
  <si>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</si>
  <si>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</si>
  <si>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</si>
  <si>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</si>
  <si>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</si>
  <si>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</si>
  <si>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</si>
  <si>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</si>
  <si>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</si>
  <si>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</si>
  <si>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</si>
  <si>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</si>
  <si>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</si>
  <si>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</si>
  <si>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</si>
  <si>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</si>
  <si>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</si>
  <si>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</si>
  <si>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</si>
  <si>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</si>
  <si>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</si>
  <si>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</si>
  <si>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</si>
  <si>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</si>
  <si>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</si>
  <si>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</si>
  <si>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</si>
  <si>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</si>
  <si>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</si>
  <si>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</si>
  <si>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</si>
  <si>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</si>
  <si>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</si>
  <si>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</si>
  <si>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</si>
  <si>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</si>
  <si>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</si>
  <si>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</si>
  <si>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</si>
  <si>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</si>
  <si>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</si>
  <si>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</si>
  <si>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</si>
  <si>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</si>
  <si>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</si>
  <si>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</si>
  <si>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</si>
  <si>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</si>
  <si>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</si>
  <si>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</si>
  <si>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</si>
  <si>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</si>
  <si>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</si>
  <si>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</si>
  <si>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</si>
  <si>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</si>
  <si>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</si>
  <si>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</si>
  <si>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</si>
  <si>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</si>
  <si>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</si>
  <si>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</si>
  <si>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</si>
  <si>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</si>
  <si>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</si>
  <si>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</si>
  <si>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</si>
  <si>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</si>
  <si>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</si>
  <si>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</si>
  <si>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</si>
  <si>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</si>
  <si>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</si>
  <si>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</si>
  <si>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</si>
  <si>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</si>
  <si>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</si>
  <si>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</si>
  <si>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</si>
  <si>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</si>
  <si>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</si>
  <si>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</si>
  <si>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</si>
  <si>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</si>
  <si>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</si>
  <si>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</si>
  <si>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</si>
  <si>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</si>
  <si>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</si>
  <si>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</si>
  <si>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</si>
  <si>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</si>
  <si>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</si>
  <si>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</si>
  <si>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</si>
  <si>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</si>
  <si>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</si>
  <si>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</si>
  <si>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</si>
  <si>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</si>
  <si>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</si>
  <si>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</si>
  <si>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</si>
  <si>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</si>
  <si>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</si>
  <si>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</si>
  <si>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</si>
  <si>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</si>
  <si>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</si>
  <si>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</si>
  <si>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</si>
  <si>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</si>
  <si>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</si>
  <si>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</si>
  <si>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</si>
  <si>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</si>
  <si>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</si>
  <si>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</si>
  <si>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</si>
  <si>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</si>
  <si>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</si>
  <si>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</si>
  <si>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</si>
  <si>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</si>
  <si>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</si>
  <si>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</si>
  <si>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</si>
  <si>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</si>
  <si>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</si>
  <si>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</si>
  <si>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</si>
  <si>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</si>
  <si>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</si>
  <si>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</si>
  <si>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</si>
  <si>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</si>
  <si>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</si>
  <si>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</si>
  <si>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</si>
  <si>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</si>
  <si>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</si>
  <si>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</si>
  <si>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</si>
  <si>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</si>
  <si>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</si>
  <si>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</si>
  <si>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</si>
  <si>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</si>
  <si>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</si>
  <si>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</si>
  <si>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</si>
  <si>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</si>
  <si>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</si>
  <si>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</si>
  <si>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</si>
  <si>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</si>
  <si>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</si>
  <si>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</si>
  <si>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</si>
  <si>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</si>
  <si>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</si>
  <si>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</si>
  <si>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</si>
  <si>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</si>
  <si>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</si>
  <si>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</si>
  <si>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</si>
  <si>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</si>
  <si>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</si>
  <si>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</si>
  <si>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</si>
  <si>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</si>
  <si>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</si>
  <si>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</si>
  <si>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</si>
  <si>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</si>
  <si>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</si>
  <si>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</si>
  <si>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</si>
  <si>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</si>
  <si>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</si>
  <si>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</si>
  <si>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</si>
  <si>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</si>
  <si>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</si>
  <si>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</si>
  <si>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</si>
  <si>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</si>
  <si>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</si>
  <si>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</si>
  <si>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</si>
  <si>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</si>
  <si>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</si>
  <si>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</si>
  <si>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</si>
  <si>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</si>
  <si>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</si>
  <si>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</si>
  <si>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</si>
  <si>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</si>
  <si>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</si>
  <si>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</si>
  <si>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</si>
  <si>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</si>
  <si>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</si>
  <si>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</si>
  <si>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</si>
  <si>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</si>
  <si>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</si>
  <si>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</si>
  <si>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</si>
  <si>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</si>
  <si>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</si>
  <si>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</si>
  <si>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</si>
  <si>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</si>
  <si>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</si>
  <si>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</si>
  <si>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</si>
  <si>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</si>
  <si>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</si>
  <si>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</si>
  <si>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</si>
  <si>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</si>
  <si>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</si>
  <si>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</si>
  <si>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</si>
  <si>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</si>
  <si>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</si>
  <si>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</si>
  <si>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</si>
  <si>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</si>
  <si>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</si>
  <si>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</si>
  <si>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</si>
  <si>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</si>
  <si>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</si>
  <si>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</si>
  <si>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</si>
  <si>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</si>
  <si>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</si>
  <si>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</si>
  <si>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</si>
  <si>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</si>
  <si>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</si>
  <si>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</si>
  <si>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</si>
  <si>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</si>
  <si>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</si>
  <si>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</si>
  <si>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</si>
  <si>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</si>
  <si>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</si>
  <si>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</si>
  <si>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</si>
  <si>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</si>
  <si>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</si>
  <si>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</si>
  <si>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</si>
  <si>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</si>
  <si>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</si>
  <si>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</si>
  <si>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</si>
  <si>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</si>
  <si>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</si>
  <si>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</si>
  <si>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</si>
  <si>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</si>
  <si>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</si>
  <si>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</si>
  <si>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</si>
  <si>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</si>
  <si>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</si>
  <si>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</si>
  <si>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</si>
  <si>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</si>
  <si>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</si>
  <si>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</si>
  <si>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</si>
  <si>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</si>
  <si>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</si>
  <si>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</si>
  <si>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</si>
  <si>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</si>
  <si>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</si>
  <si>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</si>
  <si>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</si>
  <si>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</si>
  <si>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</si>
  <si>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</si>
  <si>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</si>
  <si>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</si>
  <si>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</si>
  <si>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</si>
  <si>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</si>
  <si>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</si>
  <si>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</si>
  <si>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</si>
  <si>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</si>
  <si>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</si>
  <si>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</si>
  <si>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</si>
  <si>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</si>
  <si>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</si>
  <si>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</si>
  <si>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</si>
  <si>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</si>
  <si>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</si>
  <si>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</si>
  <si>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</si>
  <si>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</si>
  <si>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</si>
  <si>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</si>
  <si>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</si>
  <si>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</si>
  <si>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</si>
  <si>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</si>
  <si>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</si>
  <si>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</si>
  <si>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</si>
  <si>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</si>
  <si>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</si>
  <si>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</si>
  <si>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</si>
  <si>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</si>
  <si>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</si>
  <si>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</si>
  <si>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</si>
  <si>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</si>
  <si>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</si>
  <si>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</si>
  <si>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</si>
  <si>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</si>
  <si>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</si>
  <si>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</si>
  <si>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</si>
  <si>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</si>
  <si>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</si>
  <si>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</si>
  <si>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</si>
  <si>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</si>
  <si>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</si>
  <si>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</si>
  <si>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</si>
  <si>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</si>
  <si>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</si>
  <si>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</si>
  <si>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</si>
  <si>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</si>
  <si>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</si>
  <si>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</si>
  <si>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</si>
  <si>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</si>
  <si>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</si>
  <si>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</si>
  <si>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</si>
  <si>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</si>
  <si>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</si>
  <si>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</si>
  <si>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</si>
  <si>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</si>
  <si>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</si>
  <si>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</si>
  <si>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</si>
  <si>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</si>
  <si>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</si>
  <si>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</si>
  <si>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</si>
  <si>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</si>
  <si>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</si>
  <si>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</si>
  <si>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</si>
  <si>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</si>
  <si>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</si>
  <si>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</si>
  <si>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</si>
  <si>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</si>
  <si>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</si>
  <si>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</si>
  <si>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</si>
  <si>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</si>
  <si>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</si>
  <si>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</si>
  <si>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</si>
  <si>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</si>
  <si>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</si>
  <si>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</si>
  <si>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</si>
  <si>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</si>
  <si>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</si>
  <si>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</si>
  <si>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</si>
  <si>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</si>
  <si>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</si>
  <si>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</si>
  <si>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</si>
  <si>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</si>
  <si>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</si>
  <si>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</si>
  <si>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</si>
  <si>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</si>
  <si>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</si>
  <si>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</si>
  <si>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</si>
  <si>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</si>
  <si>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</si>
  <si>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</si>
  <si>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</si>
  <si>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</si>
  <si>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</si>
  <si>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</si>
  <si>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</si>
  <si>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</si>
  <si>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</si>
  <si>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</si>
  <si>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</si>
  <si>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</si>
  <si>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</si>
  <si>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</si>
  <si>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</si>
  <si>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</si>
  <si>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</si>
  <si>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</si>
  <si>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</si>
  <si>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</si>
  <si>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</si>
  <si>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</si>
  <si>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</si>
  <si>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</si>
  <si>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</si>
  <si>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</si>
  <si>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</si>
  <si>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</si>
  <si>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</si>
  <si>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</si>
  <si>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</si>
  <si>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</si>
  <si>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</si>
  <si>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</si>
  <si>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</si>
  <si>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</si>
  <si>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</si>
  <si>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</si>
  <si>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</si>
  <si>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</si>
  <si>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</si>
  <si>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</si>
  <si>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</si>
  <si>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</si>
  <si>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</si>
  <si>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</si>
  <si>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</si>
  <si>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</si>
  <si>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</si>
  <si>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</si>
  <si>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</si>
  <si>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</si>
  <si>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</si>
  <si>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</si>
  <si>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</si>
  <si>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</si>
  <si>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</si>
  <si>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</si>
  <si>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</si>
  <si>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</si>
  <si>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</si>
  <si>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</si>
  <si>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</si>
  <si>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</si>
  <si>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</si>
  <si>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</si>
  <si>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</si>
  <si>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</si>
  <si>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</si>
  <si>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</si>
  <si>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</si>
  <si>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</si>
  <si>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</si>
  <si>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</si>
  <si>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</si>
  <si>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</si>
  <si>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</si>
  <si>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</si>
  <si>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</si>
  <si>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</si>
  <si>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</si>
  <si>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</si>
  <si>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</si>
  <si>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</si>
  <si>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</si>
  <si>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</si>
  <si>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</si>
  <si>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</si>
  <si>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</si>
  <si>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</si>
  <si>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</si>
  <si>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</si>
  <si>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</si>
  <si>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</si>
  <si>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</si>
  <si>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</si>
  <si>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</si>
  <si>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</si>
  <si>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</si>
  <si>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</si>
  <si>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</si>
  <si>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</si>
  <si>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</si>
  <si>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</si>
  <si>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</si>
  <si>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</si>
  <si>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</si>
  <si>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</si>
  <si>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</si>
  <si>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</si>
  <si>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</si>
  <si>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</si>
  <si>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</si>
  <si>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</si>
  <si>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</si>
  <si>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</si>
  <si>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</si>
  <si>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</si>
  <si>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</si>
  <si>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</si>
  <si>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</si>
  <si>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</si>
  <si>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</si>
  <si>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</si>
  <si>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</si>
  <si>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</si>
  <si>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</si>
  <si>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</si>
  <si>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</si>
  <si>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</si>
  <si>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</si>
  <si>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</si>
  <si>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</si>
  <si>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</si>
  <si>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</si>
  <si>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</si>
  <si>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</si>
  <si>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</si>
  <si>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</si>
  <si>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</si>
  <si>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</si>
  <si>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</si>
  <si>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</si>
  <si>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</si>
  <si>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</si>
  <si>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</si>
  <si>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</si>
  <si>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</si>
  <si>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</si>
  <si>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</si>
  <si>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</si>
  <si>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</si>
  <si>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</si>
  <si>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</si>
  <si>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</si>
  <si>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</si>
  <si>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</si>
  <si>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</si>
  <si>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</si>
  <si>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</si>
  <si>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</si>
  <si>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</si>
  <si>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</si>
  <si>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</si>
  <si>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</si>
  <si>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</si>
  <si>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</si>
  <si>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</si>
  <si>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</si>
  <si>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</si>
  <si>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</si>
  <si>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</si>
  <si>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</si>
  <si>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</si>
  <si>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</si>
  <si>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</si>
  <si>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</si>
  <si>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</si>
  <si>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</si>
  <si>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</si>
  <si>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</si>
  <si>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</si>
  <si>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</si>
  <si>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</si>
  <si>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</si>
  <si>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</si>
  <si>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</si>
  <si>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</si>
  <si>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</si>
  <si>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</si>
  <si>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</si>
  <si>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</si>
  <si>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</si>
  <si>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</si>
  <si>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</si>
  <si>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</si>
  <si>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</si>
  <si>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</si>
  <si>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</si>
  <si>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</si>
  <si>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</si>
  <si>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</si>
  <si>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</si>
  <si>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</si>
  <si>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</si>
  <si>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</si>
  <si>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</si>
  <si>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</si>
  <si>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</si>
  <si>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</si>
  <si>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</si>
  <si>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</si>
  <si>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</si>
  <si>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</si>
  <si>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</si>
  <si>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</si>
  <si>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</si>
  <si>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</si>
  <si>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</si>
  <si>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</si>
  <si>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</si>
  <si>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</si>
  <si>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</si>
  <si>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</si>
  <si>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</si>
  <si>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</si>
  <si>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</si>
  <si>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</si>
  <si>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</si>
  <si>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</si>
  <si>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</si>
  <si>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</si>
  <si>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</si>
  <si>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</si>
  <si>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</si>
  <si>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</si>
  <si>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</si>
  <si>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</si>
  <si>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</si>
  <si>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</si>
  <si>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</si>
  <si>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</si>
  <si>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</si>
  <si>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</si>
  <si>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</si>
  <si>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</si>
  <si>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</si>
  <si>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</si>
  <si>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</si>
  <si>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</si>
  <si>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</si>
  <si>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</si>
  <si>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</si>
  <si>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</si>
  <si>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</si>
  <si>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</si>
  <si>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</si>
  <si>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</si>
  <si>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</si>
  <si>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</si>
  <si>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</si>
  <si>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</si>
  <si>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</si>
  <si>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</si>
  <si>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</si>
  <si>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</si>
  <si>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</si>
  <si>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</si>
  <si>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</si>
  <si>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</si>
  <si>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</si>
  <si>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</si>
  <si>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</si>
  <si>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</si>
  <si>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</si>
  <si>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</si>
  <si>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</si>
  <si>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</si>
  <si>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</si>
  <si>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</si>
  <si>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</si>
  <si>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</si>
  <si>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</si>
  <si>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</si>
  <si>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</si>
  <si>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</si>
  <si>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</si>
  <si>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</si>
  <si>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</si>
  <si>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</si>
  <si>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</si>
  <si>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</si>
  <si>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</si>
  <si>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</si>
  <si>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</si>
  <si>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</si>
  <si>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</si>
  <si>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</si>
  <si>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</si>
  <si>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</si>
  <si>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</si>
  <si>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</si>
  <si>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</si>
  <si>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</si>
  <si>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</si>
  <si>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</si>
  <si>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</si>
  <si>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</si>
  <si>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</si>
  <si>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</si>
  <si>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</si>
  <si>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</si>
  <si>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</si>
  <si>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</si>
  <si>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</si>
  <si>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</si>
  <si>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</si>
  <si>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</si>
  <si>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</si>
  <si>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</si>
  <si>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</si>
  <si>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</si>
  <si>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</si>
  <si>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</si>
  <si>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</si>
  <si>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</si>
  <si>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</si>
  <si>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</si>
  <si>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</si>
  <si>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</si>
  <si>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</si>
  <si>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</si>
  <si>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</si>
  <si>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</si>
  <si>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</si>
  <si>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</si>
  <si>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</si>
  <si>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</si>
  <si>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</si>
  <si>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</si>
  <si>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</si>
  <si>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</si>
  <si>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</si>
  <si>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</si>
  <si>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</si>
  <si>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</si>
  <si>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</si>
  <si>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</si>
  <si>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</si>
  <si>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</si>
  <si>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</si>
  <si>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</si>
  <si>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</si>
  <si>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</si>
  <si>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</si>
  <si>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</si>
  <si>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</si>
  <si>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</si>
  <si>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</si>
  <si>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</si>
  <si>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</si>
  <si>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</si>
  <si>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</si>
  <si>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</si>
  <si>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</si>
  <si>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</si>
  <si>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</si>
  <si>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</si>
  <si>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</si>
  <si>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</si>
  <si>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</si>
  <si>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</si>
  <si>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</si>
  <si>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</si>
  <si>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</si>
  <si>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</si>
  <si>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</si>
  <si>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</si>
  <si>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</si>
  <si>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</si>
  <si>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</si>
  <si>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</si>
  <si>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</si>
  <si>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</si>
  <si>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</si>
  <si>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</si>
  <si>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</si>
  <si>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</si>
  <si>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</si>
  <si>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</si>
  <si>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</si>
  <si>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</si>
  <si>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</si>
  <si>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</si>
  <si>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</si>
  <si>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</si>
  <si>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</si>
  <si>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</si>
  <si>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</si>
  <si>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</si>
  <si>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</si>
  <si>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</si>
  <si>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</si>
  <si>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</si>
  <si>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</si>
  <si>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</si>
  <si>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</si>
  <si>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</si>
  <si>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</si>
  <si>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</si>
  <si>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</si>
  <si>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</si>
  <si>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</si>
  <si>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</si>
  <si>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</si>
  <si>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</si>
  <si>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</si>
  <si>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</si>
  <si>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</si>
  <si>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</si>
  <si>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</si>
  <si>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</si>
  <si>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</si>
  <si>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</si>
  <si>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</si>
  <si>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</si>
  <si>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</si>
  <si>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</si>
  <si>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</si>
  <si>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</si>
  <si>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</si>
  <si>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</si>
  <si>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</si>
  <si>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</si>
  <si>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</si>
  <si>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</si>
  <si>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</si>
  <si>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</si>
  <si>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</si>
  <si>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</si>
  <si>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</si>
  <si>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</si>
  <si>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</si>
  <si>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</si>
  <si>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</si>
  <si>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</si>
  <si>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</si>
  <si>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</si>
  <si>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</si>
  <si>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</si>
  <si>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</si>
  <si>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</si>
  <si>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</si>
  <si>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</si>
  <si>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</si>
  <si>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</si>
  <si>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</si>
  <si>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</si>
  <si>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</si>
  <si>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</si>
  <si>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</si>
  <si>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</si>
  <si>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</si>
  <si>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</si>
  <si>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</si>
  <si>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</si>
  <si>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</si>
  <si>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</si>
  <si>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</si>
  <si>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</si>
  <si>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</si>
  <si>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</si>
  <si>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</si>
  <si>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</si>
  <si>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</si>
  <si>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</si>
  <si>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</si>
  <si>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</si>
  <si>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</si>
  <si>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</si>
  <si>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</si>
  <si>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</si>
  <si>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</si>
  <si>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</si>
  <si>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</si>
  <si>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</si>
  <si>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</si>
  <si>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</si>
  <si>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</si>
  <si>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</si>
  <si>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</si>
  <si>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</si>
  <si>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</si>
  <si>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</si>
  <si>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</si>
  <si>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</si>
  <si>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</si>
  <si>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</si>
  <si>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</si>
  <si>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</si>
  <si>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</si>
  <si>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</si>
  <si>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</si>
  <si>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</si>
  <si>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</si>
  <si>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</si>
  <si>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</si>
  <si>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</si>
  <si>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</si>
  <si>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</si>
  <si>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</si>
  <si>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</si>
  <si>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</si>
  <si>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</si>
  <si>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</si>
  <si>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</si>
  <si>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</si>
  <si>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</si>
  <si>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</si>
  <si>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</si>
  <si>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</si>
  <si>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</si>
  <si>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</si>
  <si>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</si>
  <si>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</si>
  <si>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</si>
  <si>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</si>
  <si>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</si>
  <si>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</si>
  <si>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</si>
  <si>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</si>
  <si>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</si>
  <si>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</si>
  <si>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</si>
  <si>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</si>
  <si>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</si>
  <si>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</si>
  <si>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</si>
  <si>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</si>
  <si>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</si>
  <si>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</si>
  <si>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</si>
  <si>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</si>
  <si>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</si>
  <si>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</si>
  <si>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</si>
  <si>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</si>
  <si>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</si>
  <si>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</si>
  <si>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</si>
  <si>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</si>
  <si>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</si>
  <si>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</si>
  <si>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</si>
  <si>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</si>
  <si>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</si>
  <si>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</si>
  <si>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</si>
  <si>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</si>
  <si>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</si>
  <si>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</si>
  <si>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</si>
  <si>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</si>
  <si>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</si>
  <si>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</si>
  <si>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</si>
  <si>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</si>
  <si>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</si>
  <si>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</si>
  <si>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</si>
  <si>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</si>
  <si>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</si>
  <si>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</si>
  <si>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</si>
  <si>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</si>
  <si>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</si>
  <si>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</si>
  <si>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</si>
  <si>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</si>
  <si>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</si>
  <si>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</si>
  <si>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</si>
  <si>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</si>
  <si>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</si>
  <si>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</si>
  <si>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</si>
  <si>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</si>
  <si>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</si>
  <si>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</si>
  <si>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</si>
  <si>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</si>
  <si>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</si>
  <si>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</si>
  <si>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</si>
  <si>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</si>
  <si>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</si>
  <si>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</si>
  <si>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</si>
  <si>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</si>
  <si>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</si>
  <si>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</si>
  <si>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</si>
  <si>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</si>
  <si>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</si>
  <si>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</si>
  <si>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</si>
  <si>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</si>
  <si>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</si>
  <si>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</si>
  <si>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</si>
  <si>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</si>
  <si>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</si>
  <si>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</si>
  <si>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</si>
  <si>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</si>
  <si>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</si>
  <si>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</si>
  <si>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</si>
  <si>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</si>
  <si>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</si>
  <si>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</si>
  <si>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</si>
  <si>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</si>
  <si>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</si>
  <si>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</si>
  <si>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</si>
  <si>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</si>
  <si>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</si>
  <si>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</si>
  <si>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</si>
  <si>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</si>
  <si>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</si>
  <si>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</si>
  <si>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</si>
  <si>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</si>
  <si>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</si>
  <si>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</si>
  <si>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</si>
  <si>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</si>
  <si>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</si>
  <si>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</si>
  <si>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</si>
  <si>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</si>
  <si>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</si>
  <si>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</si>
  <si>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</si>
  <si>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</si>
  <si>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</si>
  <si>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</si>
  <si>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</si>
  <si>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</si>
  <si>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</si>
  <si>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</si>
  <si>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</si>
  <si>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</si>
  <si>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</si>
  <si>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</si>
  <si>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</si>
  <si>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</si>
  <si>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</si>
  <si>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</si>
  <si>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</si>
  <si>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</si>
  <si>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</si>
  <si>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</si>
  <si>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</si>
  <si>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</si>
  <si>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</si>
  <si>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</si>
  <si>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</si>
  <si>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</si>
  <si>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</si>
  <si>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</si>
  <si>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</si>
  <si>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</si>
  <si>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</si>
  <si>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</si>
  <si>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</si>
  <si>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</si>
  <si>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</si>
  <si>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</si>
  <si>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</si>
  <si>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</si>
  <si>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</si>
  <si>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</si>
  <si>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</si>
  <si>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</si>
  <si>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</si>
  <si>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</si>
  <si>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</si>
  <si>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</si>
  <si>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</si>
  <si>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</si>
  <si>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</si>
  <si>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</si>
  <si>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</si>
  <si>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</si>
  <si>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</si>
  <si>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</si>
  <si>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</si>
  <si>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</si>
  <si>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</si>
  <si>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</si>
  <si>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</si>
  <si>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</si>
  <si>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</si>
  <si>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</si>
  <si>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</si>
  <si>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</si>
  <si>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</si>
  <si>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</si>
  <si>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</si>
  <si>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</si>
  <si>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</si>
  <si>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</si>
  <si>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</si>
  <si>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</si>
  <si>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</si>
  <si>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</si>
  <si>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</si>
  <si>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</si>
  <si>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</si>
  <si>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</si>
  <si>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</si>
  <si>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</si>
  <si>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</si>
  <si>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</si>
  <si>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</si>
  <si>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</si>
  <si>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</si>
  <si>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</si>
  <si>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</si>
  <si>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</si>
  <si>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</si>
  <si>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</si>
  <si>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</si>
  <si>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</si>
  <si>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</si>
  <si>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</si>
  <si>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</si>
  <si>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</si>
  <si>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</si>
  <si>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</si>
  <si>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</si>
  <si>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</si>
  <si>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</si>
  <si>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</si>
  <si>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</si>
  <si>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</si>
  <si>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</si>
  <si>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</si>
  <si>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</si>
  <si>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</si>
  <si>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</si>
  <si>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</si>
  <si>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</si>
  <si>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</si>
  <si>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</si>
  <si>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</si>
  <si>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</si>
  <si>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</si>
  <si>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</si>
  <si>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</si>
  <si>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</si>
  <si>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</si>
  <si>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</si>
  <si>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</si>
  <si>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</si>
  <si>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</si>
  <si>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</si>
  <si>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</si>
  <si>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</si>
  <si>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</si>
  <si>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</si>
  <si>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</si>
  <si>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</si>
  <si>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</si>
  <si>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</si>
  <si>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</si>
  <si>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</si>
  <si>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</si>
  <si>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</si>
  <si>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</si>
  <si>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</si>
  <si>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</si>
  <si>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</si>
  <si>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</si>
  <si>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</si>
  <si>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</si>
  <si>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</si>
  <si>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</si>
  <si>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</si>
  <si>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</si>
  <si>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</si>
  <si>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</si>
  <si>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</si>
  <si>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</si>
  <si>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</si>
  <si>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</si>
  <si>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</si>
  <si>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</si>
  <si>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</si>
  <si>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</si>
  <si>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</si>
  <si>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</si>
  <si>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</si>
  <si>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</si>
  <si>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</si>
  <si>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</si>
  <si>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</si>
  <si>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</si>
  <si>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</si>
  <si>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</si>
  <si>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</si>
  <si>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</si>
  <si>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</si>
  <si>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</si>
  <si>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</si>
  <si>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</si>
  <si>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</si>
  <si>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</si>
  <si>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</si>
  <si>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</si>
  <si>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</si>
  <si>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</si>
  <si>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</si>
  <si>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</si>
  <si>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</si>
  <si>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</si>
  <si>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</si>
  <si>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</si>
  <si>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</si>
  <si>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</si>
  <si>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</si>
  <si>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</si>
  <si>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</si>
  <si>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</si>
  <si>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</si>
  <si>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</si>
  <si>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</si>
  <si>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</si>
  <si>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</si>
  <si>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</si>
  <si>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</si>
  <si>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</si>
  <si>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</si>
  <si>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</si>
  <si>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</si>
  <si>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</si>
  <si>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</si>
  <si>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</si>
  <si>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</si>
  <si>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</si>
  <si>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</si>
  <si>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</si>
  <si>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</si>
  <si>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</si>
  <si>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</si>
  <si>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</si>
  <si>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</si>
  <si>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</si>
  <si>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</si>
  <si>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</si>
  <si>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</si>
  <si>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</si>
  <si>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</si>
  <si>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</si>
  <si>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</si>
  <si>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</si>
  <si>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</si>
  <si>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</si>
  <si>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</si>
  <si>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</si>
  <si>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</si>
  <si>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</si>
  <si>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</si>
  <si>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</si>
  <si>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</si>
  <si>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</si>
  <si>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</si>
  <si>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</si>
  <si>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</si>
  <si>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</si>
  <si>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</si>
  <si>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</si>
  <si>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</si>
  <si>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</si>
  <si>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</si>
  <si>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</si>
  <si>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</si>
  <si>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</si>
  <si>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</si>
  <si>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</si>
  <si>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</si>
  <si>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</si>
  <si>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</si>
  <si>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</si>
  <si>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</si>
  <si>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</si>
  <si>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</si>
  <si>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</si>
  <si>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</si>
  <si>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</si>
  <si>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</si>
  <si>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</si>
  <si>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</si>
  <si>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</si>
  <si>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</si>
  <si>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</si>
  <si>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</si>
  <si>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</si>
  <si>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</si>
  <si>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</si>
  <si>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</si>
  <si>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</si>
  <si>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</si>
  <si>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</si>
  <si>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</si>
  <si>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</si>
  <si>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</si>
  <si>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</si>
  <si>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</si>
  <si>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</si>
  <si>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</si>
  <si>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</si>
  <si>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</si>
  <si>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</si>
  <si>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</si>
  <si>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</si>
  <si>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</si>
  <si>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</si>
  <si>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</si>
  <si>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</si>
  <si>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</si>
  <si>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</si>
  <si>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</si>
  <si>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</si>
  <si>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</si>
  <si>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</si>
  <si>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</si>
  <si>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</si>
  <si>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</si>
  <si>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</si>
  <si>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</si>
  <si>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</si>
  <si>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</si>
  <si>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</si>
  <si>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</si>
  <si>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</si>
  <si>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</si>
  <si>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</si>
  <si>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</si>
  <si>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</si>
  <si>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</si>
  <si>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</si>
  <si>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</si>
  <si>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</si>
  <si>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</si>
  <si>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</si>
  <si>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</si>
  <si>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</si>
  <si>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</si>
  <si>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</si>
  <si>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</si>
  <si>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</si>
  <si>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</si>
  <si>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</si>
  <si>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</si>
  <si>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</si>
  <si>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</si>
  <si>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</si>
  <si>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</si>
  <si>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</si>
  <si>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</si>
  <si>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</si>
  <si>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</si>
  <si>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</si>
  <si>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</si>
  <si>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</si>
  <si>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</si>
  <si>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</si>
  <si>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</si>
  <si>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</si>
  <si>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</si>
  <si>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</si>
  <si>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</si>
  <si>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</si>
  <si>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</si>
  <si>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</si>
  <si>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</si>
  <si>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</si>
  <si>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</si>
  <si>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</si>
  <si>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</si>
  <si>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</si>
  <si>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</si>
  <si>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</si>
  <si>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</si>
  <si>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</si>
  <si>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</si>
  <si>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</si>
  <si>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</si>
  <si>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</si>
  <si>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</si>
  <si>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</si>
  <si>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</si>
  <si>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</si>
  <si>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</si>
  <si>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</si>
  <si>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</si>
  <si>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</si>
  <si>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</si>
  <si>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</si>
  <si>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</si>
  <si>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</si>
  <si>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</si>
  <si>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</si>
  <si>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</si>
  <si>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</si>
  <si>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</si>
  <si>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</si>
  <si>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</si>
  <si>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</si>
  <si>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</si>
  <si>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</si>
  <si>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</si>
  <si>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</si>
  <si>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</si>
  <si>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</si>
  <si>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</si>
  <si>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</si>
  <si>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</si>
  <si>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</si>
  <si>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</si>
  <si>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</si>
  <si>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</si>
  <si>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</si>
  <si>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</si>
  <si>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</si>
  <si>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</si>
  <si>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</si>
  <si>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</si>
  <si>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</si>
  <si>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</si>
  <si>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</si>
  <si>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</si>
  <si>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</si>
  <si>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</si>
  <si>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</si>
  <si>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</si>
  <si>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</si>
  <si>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</si>
  <si>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</si>
  <si>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</si>
  <si>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</si>
  <si>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</si>
  <si>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</si>
  <si>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</si>
  <si>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</si>
  <si>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</si>
  <si>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</si>
  <si>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</si>
  <si>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</si>
  <si>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</si>
  <si>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</si>
  <si>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</si>
  <si>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</si>
  <si>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</si>
  <si>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</si>
  <si>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</si>
  <si>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</si>
  <si>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</si>
  <si>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</si>
  <si>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</si>
  <si>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</si>
  <si>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</si>
  <si>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</si>
  <si>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</si>
  <si>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</si>
  <si>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</si>
  <si>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</si>
  <si>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</si>
  <si>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</si>
  <si>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</si>
  <si>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</si>
  <si>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</si>
  <si>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</si>
  <si>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</si>
  <si>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</si>
  <si>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</si>
  <si>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</si>
  <si>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</si>
  <si>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</si>
  <si>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</si>
  <si>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</si>
  <si>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</si>
  <si>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</si>
  <si>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</si>
  <si>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</si>
  <si>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</si>
  <si>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</si>
  <si>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</si>
  <si>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</si>
  <si>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</si>
  <si>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</si>
  <si>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</si>
  <si>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</si>
  <si>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</si>
  <si>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</si>
  <si>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</si>
  <si>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</si>
  <si>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</si>
  <si>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</si>
  <si>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</si>
  <si>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</si>
  <si>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</si>
  <si>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</si>
  <si>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</si>
  <si>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</si>
  <si>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</si>
  <si>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</si>
  <si>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</si>
  <si>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</si>
  <si>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</si>
  <si>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</si>
  <si>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</si>
  <si>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</si>
  <si>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</si>
  <si>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</si>
  <si>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</si>
  <si>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</si>
  <si>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</si>
  <si>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</si>
  <si>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</si>
  <si>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</si>
  <si>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</si>
  <si>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</si>
  <si>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</si>
  <si>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</si>
  <si>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</si>
  <si>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</si>
  <si>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</si>
  <si>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</si>
  <si>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</si>
  <si>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</si>
  <si>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</si>
  <si>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</si>
  <si>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</si>
  <si>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</si>
  <si>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</si>
  <si>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</si>
  <si>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</si>
  <si>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</si>
  <si>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</si>
  <si>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</si>
  <si>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</si>
  <si>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</si>
  <si>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</si>
  <si>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</si>
  <si>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</si>
  <si>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</si>
  <si>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</si>
  <si>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</si>
  <si>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</si>
  <si>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</si>
  <si>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</si>
  <si>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</si>
  <si>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</si>
  <si>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</si>
  <si>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</si>
  <si>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</si>
  <si>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</si>
  <si>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</si>
  <si>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</si>
  <si>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</si>
  <si>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</si>
  <si>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</si>
  <si>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</si>
  <si>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</si>
  <si>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</si>
  <si>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</si>
  <si>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</si>
  <si>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</si>
  <si>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</si>
  <si>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</si>
  <si>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</si>
  <si>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</si>
  <si>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</si>
  <si>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</si>
  <si>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</si>
  <si>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</si>
  <si>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</si>
  <si>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</si>
  <si>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</si>
  <si>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</si>
  <si>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</si>
  <si>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</si>
  <si>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</si>
  <si>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</si>
  <si>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</si>
  <si>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</si>
  <si>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</si>
  <si>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</si>
  <si>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</si>
  <si>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</si>
  <si>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</si>
  <si>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</si>
  <si>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</si>
  <si>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</si>
  <si>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</si>
  <si>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</si>
  <si>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</si>
  <si>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</si>
  <si>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</si>
  <si>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</si>
  <si>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</si>
  <si>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</si>
  <si>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</si>
  <si>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</si>
  <si>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</si>
  <si>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</si>
  <si>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</si>
  <si>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</si>
  <si>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</si>
  <si>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</si>
  <si>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</si>
  <si>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</si>
  <si>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</si>
  <si>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</si>
  <si>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</si>
  <si>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</si>
  <si>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</si>
  <si>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</si>
  <si>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</si>
  <si>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</si>
  <si>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</si>
  <si>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</si>
  <si>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</si>
  <si>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</si>
  <si>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</si>
  <si>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</si>
  <si>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</si>
  <si>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</si>
  <si>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</si>
  <si>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</si>
  <si>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</si>
  <si>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</si>
  <si>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</si>
  <si>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</si>
  <si>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</si>
  <si>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</si>
  <si>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</si>
  <si>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</si>
  <si>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</si>
  <si>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</si>
  <si>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</si>
  <si>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</si>
  <si>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</si>
  <si>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</si>
  <si>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</si>
  <si>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</si>
  <si>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</si>
  <si>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</si>
  <si>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</si>
  <si>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</si>
  <si>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</si>
  <si>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</si>
  <si>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</si>
  <si>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</si>
  <si>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</si>
  <si>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</si>
  <si>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</si>
  <si>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</si>
  <si>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</si>
  <si>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</si>
  <si>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</si>
  <si>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</si>
  <si>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</si>
  <si>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</si>
  <si>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</si>
  <si>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</si>
  <si>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</si>
  <si>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</si>
  <si>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</si>
  <si>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</si>
  <si>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</si>
  <si>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</si>
  <si>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</si>
  <si>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</si>
  <si>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</si>
  <si>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</si>
  <si>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</si>
  <si>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</si>
  <si>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</si>
  <si>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</si>
  <si>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</si>
  <si>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</si>
  <si>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</si>
  <si>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</si>
  <si>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</si>
  <si>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</si>
  <si>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</si>
  <si>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</si>
  <si>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</si>
  <si>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</si>
  <si>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</si>
  <si>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</si>
  <si>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</si>
  <si>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</si>
  <si>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</si>
  <si>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</si>
  <si>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</si>
  <si>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</si>
  <si>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</si>
  <si>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</si>
  <si>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</si>
  <si>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</si>
  <si>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</si>
  <si>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</si>
  <si>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</si>
  <si>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</si>
  <si>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</si>
  <si>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</si>
  <si>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</si>
  <si>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</si>
  <si>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</si>
  <si>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</si>
  <si>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</si>
  <si>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</si>
  <si>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</si>
  <si>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</si>
  <si>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</si>
  <si>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</si>
  <si>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</si>
  <si>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</si>
  <si>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</si>
  <si>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</si>
  <si>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</si>
  <si>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</si>
  <si>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</si>
  <si>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</si>
  <si>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</si>
  <si>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</si>
  <si>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</si>
  <si>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</si>
  <si>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</si>
  <si>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</si>
  <si>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</si>
  <si>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</si>
  <si>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</si>
  <si>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</si>
  <si>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</si>
  <si>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</si>
  <si>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</si>
  <si>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</si>
  <si>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</si>
  <si>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</si>
  <si>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</si>
  <si>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</si>
  <si>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</si>
  <si>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</si>
  <si>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</si>
  <si>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</si>
  <si>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</si>
  <si>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</si>
  <si>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</si>
  <si>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</si>
  <si>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</si>
  <si>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</si>
  <si>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</si>
  <si>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</si>
  <si>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</si>
  <si>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</si>
  <si>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</si>
  <si>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</si>
  <si>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</si>
  <si>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</si>
  <si>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</si>
  <si>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</si>
  <si>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</si>
  <si>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</si>
  <si>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</si>
  <si>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</si>
  <si>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</si>
  <si>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</si>
  <si>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</si>
  <si>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</si>
  <si>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</si>
  <si>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</si>
  <si>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</si>
  <si>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</si>
  <si>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</si>
  <si>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</si>
  <si>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</si>
  <si>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</si>
  <si>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</si>
  <si>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</si>
  <si>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</si>
  <si>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</si>
  <si>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</si>
  <si>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</si>
  <si>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</si>
  <si>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</si>
  <si>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</si>
  <si>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</si>
  <si>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</si>
  <si>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</si>
  <si>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</si>
  <si>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</si>
  <si>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</si>
  <si>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</si>
  <si>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</si>
  <si>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</si>
  <si>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</si>
  <si>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</si>
  <si>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</si>
  <si>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</si>
  <si>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</si>
  <si>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</si>
  <si>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</si>
  <si>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</si>
  <si>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</si>
  <si>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</si>
  <si>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</si>
  <si>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</si>
  <si>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</si>
  <si>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</si>
  <si>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</si>
  <si>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</si>
  <si>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</si>
  <si>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</si>
  <si>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</si>
  <si>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</si>
  <si>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</si>
  <si>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</si>
  <si>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</si>
  <si>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</si>
  <si>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</si>
  <si>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</si>
  <si>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</si>
  <si>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</si>
  <si>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</si>
  <si>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</si>
  <si>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</si>
  <si>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</si>
  <si>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</si>
  <si>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</si>
  <si>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</si>
  <si>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</si>
  <si>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</si>
  <si>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</si>
  <si>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</si>
  <si>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</si>
  <si>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</si>
  <si>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</si>
  <si>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</si>
  <si>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</si>
  <si>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</si>
  <si>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</si>
  <si>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</si>
  <si>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</si>
  <si>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</si>
  <si>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</si>
  <si>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</si>
  <si>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</si>
  <si>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</si>
  <si>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</si>
  <si>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</si>
  <si>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</si>
  <si>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</si>
  <si>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</si>
  <si>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</si>
  <si>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</si>
  <si>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</si>
  <si>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</si>
  <si>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</si>
  <si>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</si>
  <si>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</si>
  <si>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</si>
  <si>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</si>
  <si>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</si>
  <si>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</si>
  <si>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</si>
  <si>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</si>
  <si>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</si>
  <si>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</si>
  <si>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</si>
  <si>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</si>
  <si>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</si>
  <si>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</si>
  <si>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</si>
  <si>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</si>
  <si>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</si>
  <si>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</si>
  <si>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</si>
  <si>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</si>
  <si>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</si>
  <si>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</si>
  <si>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</si>
  <si>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</si>
  <si>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</si>
  <si>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</si>
  <si>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</si>
  <si>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</si>
  <si>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</si>
  <si>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</si>
  <si>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</si>
  <si>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</si>
  <si>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</si>
  <si>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</si>
  <si>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</si>
  <si>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</si>
  <si>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</si>
  <si>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</si>
  <si>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</si>
  <si>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</si>
  <si>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</si>
  <si>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</si>
  <si>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</si>
  <si>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</si>
  <si>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</si>
  <si>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</si>
  <si>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</si>
  <si>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</si>
  <si>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</si>
  <si>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</si>
  <si>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</si>
  <si>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</si>
  <si>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</si>
  <si>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</si>
  <si>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</si>
  <si>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</si>
  <si>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</si>
  <si>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</si>
  <si>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</si>
  <si>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</si>
  <si>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</si>
  <si>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</si>
  <si>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</si>
  <si>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</si>
  <si>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</si>
  <si>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</si>
  <si>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</si>
  <si>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</si>
  <si>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</si>
  <si>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</si>
  <si>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</si>
  <si>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</si>
  <si>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</si>
  <si>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</si>
  <si>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</si>
  <si>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</si>
  <si>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</si>
  <si>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</si>
  <si>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</si>
  <si>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</si>
  <si>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</si>
  <si>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</si>
  <si>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</si>
  <si>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</si>
  <si>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</si>
  <si>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</si>
  <si>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</si>
  <si>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</si>
  <si>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</si>
  <si>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</si>
  <si>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</si>
  <si>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</si>
  <si>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</si>
  <si>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</si>
  <si>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</si>
  <si>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</si>
  <si>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</si>
  <si>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</si>
  <si>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</si>
  <si>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</si>
  <si>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</si>
  <si>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</si>
  <si>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</si>
  <si>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</si>
  <si>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</si>
  <si>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</si>
  <si>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</si>
  <si>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</si>
  <si>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</si>
  <si>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</si>
  <si>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</si>
  <si>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</si>
  <si>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</si>
  <si>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</si>
  <si>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</si>
  <si>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</si>
  <si>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</si>
  <si>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</si>
  <si>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</si>
  <si>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</si>
  <si>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</si>
  <si>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</si>
  <si>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</si>
  <si>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</si>
  <si>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</si>
  <si>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</si>
  <si>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</si>
  <si>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</si>
  <si>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</si>
  <si>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</si>
  <si>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</si>
  <si>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</si>
  <si>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</si>
  <si>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</si>
  <si>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</si>
  <si>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</si>
  <si>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</si>
  <si>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</si>
  <si>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</si>
  <si>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</si>
  <si>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</si>
  <si>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</si>
  <si>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</si>
  <si>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</si>
  <si>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</si>
  <si>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</si>
  <si>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</si>
  <si>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</si>
  <si>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</si>
  <si>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</si>
  <si>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</si>
  <si>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</si>
  <si>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</si>
  <si>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</si>
  <si>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</si>
  <si>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</si>
  <si>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</si>
  <si>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</si>
  <si>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</si>
  <si>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</si>
  <si>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</si>
  <si>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</si>
  <si>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</si>
  <si>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</si>
  <si>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</si>
  <si>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</si>
  <si>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</si>
  <si>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</si>
  <si>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</si>
  <si>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</si>
  <si>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</si>
  <si>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</si>
  <si>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</si>
  <si>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</si>
  <si>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</si>
  <si>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</si>
  <si>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</si>
  <si>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</si>
  <si>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</si>
  <si>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</si>
  <si>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</si>
  <si>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</si>
  <si>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</si>
  <si>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</si>
  <si>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</si>
  <si>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</si>
  <si>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</si>
  <si>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</si>
  <si>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</si>
  <si>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</si>
  <si>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</si>
  <si>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</si>
  <si>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</si>
  <si>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</si>
  <si>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</si>
  <si>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</si>
  <si>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</si>
  <si>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</si>
  <si>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</si>
  <si>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</si>
  <si>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</si>
  <si>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</si>
  <si>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</si>
  <si>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</si>
  <si>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</si>
  <si>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</si>
  <si>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</si>
  <si>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</si>
  <si>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</si>
  <si>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</si>
  <si>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</si>
  <si>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</si>
  <si>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</si>
  <si>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</si>
  <si>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</si>
  <si>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</si>
  <si>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</si>
  <si>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</si>
  <si>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</si>
  <si>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</si>
  <si>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</si>
  <si>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</si>
  <si>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</si>
  <si>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</si>
  <si>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</si>
  <si>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</si>
  <si>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</si>
  <si>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</si>
  <si>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</si>
  <si>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</si>
  <si>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</si>
  <si>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</si>
  <si>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</si>
  <si>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</si>
  <si>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</si>
  <si>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</si>
  <si>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</si>
  <si>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</si>
  <si>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</si>
  <si>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</si>
  <si>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</si>
  <si>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</si>
  <si>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</si>
  <si>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</si>
  <si>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</si>
  <si>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</si>
  <si>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</si>
  <si>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</si>
  <si>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</si>
  <si>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</si>
  <si>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</si>
  <si>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</si>
  <si>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</si>
  <si>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</si>
  <si>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</si>
  <si>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</si>
  <si>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</si>
  <si>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</si>
  <si>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</si>
  <si>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</si>
  <si>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</si>
  <si>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</si>
  <si>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</si>
  <si>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</si>
  <si>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</si>
  <si>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</si>
  <si>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</si>
  <si>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</si>
  <si>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</si>
  <si>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</si>
  <si>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</si>
  <si>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</si>
  <si>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</si>
  <si>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</si>
  <si>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</si>
  <si>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</si>
  <si>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</si>
  <si>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</si>
  <si>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</si>
  <si>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</si>
  <si>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</si>
  <si>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</si>
  <si>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</si>
  <si>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</si>
  <si>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</si>
  <si>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</si>
  <si>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</si>
  <si>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</si>
  <si>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</si>
  <si>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</si>
  <si>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</si>
  <si>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</si>
  <si>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</si>
  <si>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</si>
  <si>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</si>
  <si>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</si>
  <si>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</si>
  <si>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</si>
  <si>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</si>
  <si>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</si>
  <si>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</si>
  <si>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</si>
  <si>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</si>
  <si>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</si>
  <si>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</si>
  <si>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</si>
  <si>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</si>
  <si>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</si>
  <si>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</si>
  <si>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</si>
  <si>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</si>
  <si>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</si>
  <si>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</si>
  <si>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</si>
  <si>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</si>
  <si>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</si>
  <si>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</si>
  <si>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</si>
  <si>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</si>
  <si>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</si>
  <si>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</si>
  <si>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</si>
  <si>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</si>
  <si>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</si>
  <si>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</si>
  <si>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</si>
  <si>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</si>
  <si>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</si>
  <si>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</si>
  <si>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</si>
  <si>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</si>
  <si>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</si>
  <si>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</si>
  <si>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</si>
  <si>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</si>
  <si>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</si>
  <si>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</si>
  <si>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</si>
  <si>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</si>
  <si>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</si>
  <si>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</si>
  <si>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</si>
  <si>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</si>
  <si>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</si>
  <si>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</si>
  <si>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</si>
  <si>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</si>
  <si>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</si>
  <si>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</si>
  <si>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</si>
  <si>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</si>
  <si>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</si>
  <si>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</si>
  <si>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</si>
  <si>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</si>
  <si>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</si>
  <si>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</si>
  <si>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</si>
  <si>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</si>
  <si>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</si>
  <si>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</si>
  <si>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</si>
  <si>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</si>
  <si>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</si>
  <si>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</si>
  <si>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</si>
  <si>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</si>
  <si>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</si>
  <si>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</si>
  <si>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</si>
  <si>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</si>
  <si>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</si>
  <si>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</si>
  <si>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</si>
  <si>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</si>
  <si>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</si>
  <si>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</si>
  <si>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</si>
  <si>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</si>
  <si>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</si>
  <si>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</si>
  <si>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</si>
  <si>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</si>
  <si>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</si>
  <si>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</si>
  <si>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</si>
  <si>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</si>
  <si>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</si>
  <si>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</si>
  <si>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</si>
  <si>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</si>
  <si>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</si>
  <si>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</si>
  <si>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</si>
  <si>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</si>
  <si>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</si>
  <si>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</si>
  <si>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</si>
  <si>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</si>
  <si>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</si>
  <si>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</si>
  <si>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</si>
  <si>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</si>
  <si>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</si>
  <si>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</si>
  <si>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</si>
  <si>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</si>
  <si>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</si>
  <si>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</si>
  <si>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</si>
  <si>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</si>
  <si>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</si>
  <si>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</si>
  <si>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</si>
  <si>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</si>
  <si>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</si>
  <si>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</si>
  <si>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</si>
  <si>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</si>
  <si>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</si>
  <si>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</si>
  <si>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</si>
  <si>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</si>
  <si>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</si>
  <si>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</si>
  <si>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</si>
  <si>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</si>
  <si>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</si>
  <si>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</si>
  <si>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</si>
  <si>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</si>
  <si>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</si>
  <si>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</si>
  <si>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</si>
  <si>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</si>
  <si>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</si>
  <si>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</si>
  <si>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</si>
  <si>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</si>
  <si>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</si>
  <si>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</si>
  <si>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</si>
  <si>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</si>
  <si>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</si>
  <si>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</si>
  <si>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</si>
  <si>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</si>
  <si>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</si>
  <si>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</si>
  <si>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</si>
  <si>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</si>
  <si>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</si>
  <si>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</si>
  <si>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</si>
  <si>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</si>
  <si>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</si>
  <si>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</si>
  <si>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</si>
  <si>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</si>
  <si>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</si>
  <si>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</si>
  <si>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</si>
  <si>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</si>
  <si>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</si>
  <si>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</si>
  <si>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</si>
  <si>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</si>
  <si>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</si>
  <si>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</si>
  <si>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</si>
  <si>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</si>
  <si>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</si>
  <si>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</si>
  <si>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</si>
  <si>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</si>
  <si>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</si>
  <si>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</si>
  <si>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</si>
  <si>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</si>
  <si>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</si>
  <si>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</si>
  <si>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</si>
  <si>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</si>
  <si>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</si>
  <si>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</si>
  <si>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</si>
  <si>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</si>
  <si>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</si>
  <si>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</si>
  <si>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</si>
  <si>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</si>
  <si>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</si>
  <si>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</si>
  <si>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</si>
  <si>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</si>
  <si>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</si>
  <si>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</si>
  <si>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</si>
  <si>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</si>
  <si>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</si>
  <si>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</si>
  <si>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</si>
  <si>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</si>
  <si>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</si>
  <si>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</si>
  <si>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</si>
  <si>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</si>
  <si>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</si>
  <si>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</si>
  <si>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</si>
  <si>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</si>
  <si>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</si>
  <si>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</si>
  <si>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</si>
  <si>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</si>
  <si>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</si>
  <si>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</si>
  <si>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</si>
  <si>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</si>
  <si>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</si>
  <si>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</si>
  <si>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</si>
  <si>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</si>
  <si>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</si>
  <si>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</si>
  <si>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</si>
  <si>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</si>
  <si>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</si>
  <si>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</si>
  <si>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</si>
  <si>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</si>
  <si>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</si>
  <si>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</si>
  <si>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</si>
  <si>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</si>
  <si>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</si>
  <si>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</si>
  <si>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</si>
  <si>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</si>
  <si>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</si>
  <si>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</si>
  <si>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</si>
  <si>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</si>
  <si>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</si>
  <si>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</si>
  <si>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</si>
  <si>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</si>
  <si>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</si>
  <si>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</si>
  <si>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</si>
  <si>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</si>
  <si>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</si>
  <si>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</si>
  <si>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</si>
  <si>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</si>
  <si>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</si>
  <si>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</si>
  <si>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</si>
  <si>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</si>
  <si>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</si>
  <si>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</si>
  <si>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</si>
  <si>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</si>
  <si>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</si>
  <si>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</si>
  <si>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</si>
  <si>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</si>
  <si>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</si>
  <si>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</si>
  <si>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</si>
  <si>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</si>
  <si>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</si>
  <si>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</si>
  <si>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</si>
  <si>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</si>
  <si>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</si>
  <si>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</si>
  <si>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</si>
  <si>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</si>
  <si>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</si>
  <si>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</si>
  <si>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</si>
  <si>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</si>
  <si>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</si>
  <si>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</si>
  <si>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</si>
  <si>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</si>
  <si>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</si>
  <si>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</si>
  <si>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</si>
  <si>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</si>
  <si>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</si>
  <si>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</si>
  <si>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</si>
  <si>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</si>
  <si>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</si>
  <si>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</si>
  <si>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</si>
  <si>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</si>
  <si>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</si>
  <si>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</si>
  <si>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</si>
  <si>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</si>
  <si>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</si>
  <si>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</si>
  <si>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</si>
  <si>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</si>
  <si>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</si>
  <si>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</si>
  <si>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</si>
  <si>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</si>
  <si>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</si>
  <si>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</si>
  <si>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</si>
  <si>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</si>
  <si>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</si>
  <si>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</si>
  <si>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</si>
  <si>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</si>
  <si>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</si>
  <si>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</si>
  <si>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</si>
  <si>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</si>
  <si>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</si>
  <si>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</si>
  <si>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</si>
  <si>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</si>
  <si>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</si>
  <si>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</si>
  <si>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</si>
  <si>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</si>
  <si>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</si>
  <si>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</si>
  <si>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</si>
  <si>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</si>
  <si>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</si>
  <si>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</si>
  <si>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</si>
  <si>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</si>
  <si>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</si>
  <si>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</si>
  <si>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</si>
  <si>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</si>
  <si>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</si>
  <si>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</si>
  <si>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</si>
  <si>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</si>
  <si>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</si>
  <si>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</si>
  <si>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</si>
  <si>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</si>
  <si>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</si>
  <si>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</si>
  <si>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</si>
  <si>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</si>
  <si>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</si>
  <si>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</si>
  <si>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</si>
  <si>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</si>
  <si>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</si>
  <si>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</si>
  <si>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</si>
  <si>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</si>
  <si>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</si>
  <si>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</si>
  <si>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</si>
  <si>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</si>
  <si>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</si>
  <si>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</si>
  <si>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</si>
  <si>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</si>
  <si>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</si>
  <si>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</si>
  <si>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</si>
  <si>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</si>
  <si>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</si>
  <si>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</si>
  <si>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</si>
  <si>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</si>
  <si>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</si>
  <si>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</si>
  <si>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</si>
  <si>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</si>
  <si>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</si>
  <si>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</si>
  <si>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</si>
  <si>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</si>
  <si>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</si>
  <si>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</si>
  <si>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</si>
  <si>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</si>
  <si>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</si>
  <si>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</si>
  <si>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</si>
  <si>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</si>
  <si>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</si>
  <si>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</si>
  <si>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</si>
  <si>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</si>
  <si>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</si>
  <si>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</si>
  <si>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</si>
  <si>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</si>
  <si>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</si>
  <si>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</si>
  <si>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</si>
  <si>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</si>
  <si>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</si>
  <si>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</si>
  <si>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</si>
  <si>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</si>
  <si>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</si>
  <si>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</si>
  <si>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</si>
  <si>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</si>
  <si>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</si>
  <si>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</si>
  <si>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</si>
  <si>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</si>
  <si>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</si>
  <si>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</si>
  <si>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</si>
  <si>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</si>
  <si>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</si>
  <si>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</si>
  <si>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</si>
  <si>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</si>
  <si>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</si>
  <si>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</si>
  <si>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</si>
  <si>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</si>
  <si>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</si>
  <si>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</si>
  <si>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</si>
  <si>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</si>
  <si>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</si>
  <si>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</si>
  <si>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</si>
  <si>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</si>
  <si>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</si>
  <si>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</si>
  <si>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</si>
  <si>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</si>
  <si>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</si>
  <si>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</si>
  <si>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</si>
  <si>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</si>
  <si>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</si>
  <si>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</si>
  <si>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</si>
  <si>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</si>
  <si>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</si>
  <si>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</si>
  <si>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</si>
  <si>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</si>
  <si>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</si>
  <si>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</si>
  <si>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</si>
  <si>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</si>
  <si>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</si>
  <si>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</si>
  <si>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</si>
  <si>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</si>
  <si>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</si>
  <si>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</si>
  <si>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</si>
  <si>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</si>
  <si>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</si>
  <si>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</si>
  <si>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</si>
  <si>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</si>
  <si>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</si>
  <si>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</si>
  <si>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</si>
  <si>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</si>
  <si>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</si>
  <si>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</si>
  <si>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</si>
  <si>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</si>
  <si>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</si>
  <si>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</si>
  <si>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</si>
  <si>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</si>
  <si>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</si>
  <si>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</si>
  <si>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</si>
  <si>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</si>
  <si>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</si>
  <si>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</si>
  <si>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</si>
  <si>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</si>
  <si>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</si>
  <si>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</si>
  <si>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</si>
  <si>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</si>
  <si>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</si>
  <si>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</si>
  <si>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</si>
  <si>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</si>
  <si>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</si>
  <si>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</si>
  <si>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</si>
  <si>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</si>
  <si>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</si>
  <si>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</si>
  <si>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</si>
  <si>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</si>
  <si>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</si>
  <si>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</si>
  <si>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</si>
  <si>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</si>
  <si>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</si>
  <si>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</si>
  <si>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</si>
  <si>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</si>
  <si>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</si>
  <si>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</si>
  <si>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</si>
  <si>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</si>
  <si>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</si>
  <si>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</si>
  <si>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</si>
  <si>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</si>
  <si>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</si>
  <si>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</si>
  <si>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</si>
  <si>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</si>
  <si>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</si>
  <si>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</si>
  <si>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</si>
  <si>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</si>
  <si>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</si>
  <si>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</si>
  <si>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</si>
  <si>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</si>
  <si>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</si>
  <si>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</si>
  <si>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</si>
  <si>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</si>
  <si>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</si>
  <si>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</si>
  <si>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</si>
  <si>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</si>
  <si>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</si>
  <si>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</si>
  <si>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</si>
  <si>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</si>
  <si>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</si>
  <si>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</si>
  <si>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</si>
  <si>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</si>
  <si>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</si>
  <si>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</si>
  <si>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</si>
  <si>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</si>
  <si>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</si>
  <si>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</si>
  <si>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</si>
  <si>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</si>
  <si>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</si>
  <si>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</si>
  <si>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</si>
  <si>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</si>
  <si>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</si>
  <si>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</si>
  <si>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</si>
  <si>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</si>
  <si>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</si>
  <si>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</si>
  <si>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</si>
  <si>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</si>
  <si>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</si>
  <si>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</si>
  <si>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</si>
  <si>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</si>
  <si>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</si>
  <si>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</si>
  <si>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</si>
  <si>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</si>
  <si>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</si>
  <si>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</si>
  <si>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</si>
  <si>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</si>
  <si>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</si>
  <si>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</si>
  <si>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</si>
  <si>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</si>
  <si>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</si>
  <si>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</si>
  <si>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</si>
  <si>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</si>
  <si>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</si>
  <si>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</si>
  <si>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</si>
  <si>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</si>
  <si>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</si>
  <si>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</si>
  <si>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</si>
  <si>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</si>
  <si>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</si>
  <si>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</si>
  <si>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</si>
  <si>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</si>
  <si>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</si>
  <si>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</si>
  <si>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</si>
  <si>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</si>
  <si>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</si>
  <si>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</si>
  <si>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</si>
  <si>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</si>
  <si>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</si>
  <si>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</si>
  <si>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</si>
  <si>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</si>
  <si>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</si>
  <si>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</si>
  <si>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</si>
  <si>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</si>
  <si>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</si>
  <si>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</si>
  <si>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</si>
  <si>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</si>
  <si>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</si>
  <si>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</si>
  <si>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</si>
  <si>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</si>
  <si>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</si>
  <si>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</si>
  <si>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</si>
  <si>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</si>
  <si>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</si>
  <si>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</si>
  <si>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</si>
  <si>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</si>
  <si>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</si>
  <si>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</si>
  <si>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</si>
  <si>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</si>
  <si>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</si>
  <si>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</si>
  <si>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</si>
  <si>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</si>
  <si>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</si>
  <si>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</si>
  <si>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</si>
  <si>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</si>
  <si>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</si>
  <si>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</si>
  <si>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</si>
  <si>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</si>
  <si>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</si>
  <si>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</si>
  <si>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</si>
  <si>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</si>
  <si>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</si>
  <si>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</si>
  <si>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</si>
  <si>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</si>
  <si>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</si>
  <si>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</si>
  <si>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</si>
  <si>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</si>
  <si>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</si>
  <si>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</si>
  <si>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</si>
  <si>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</si>
  <si>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</si>
  <si>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</si>
  <si>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</si>
  <si>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</si>
  <si>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</si>
  <si>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</si>
  <si>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</si>
  <si>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</si>
  <si>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</si>
  <si>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</si>
  <si>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</si>
  <si>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</si>
  <si>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</si>
  <si>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</si>
  <si>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</si>
  <si>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</si>
  <si>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</si>
  <si>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</si>
  <si>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</si>
  <si>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</si>
  <si>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</si>
  <si>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</si>
  <si>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</si>
  <si>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</si>
  <si>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</si>
  <si>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</si>
  <si>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</si>
  <si>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</si>
  <si>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</si>
  <si>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</si>
  <si>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</si>
  <si>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</si>
  <si>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</si>
  <si>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</si>
  <si>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</si>
  <si>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</si>
  <si>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</si>
  <si>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</si>
  <si>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</si>
  <si>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</si>
  <si>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</si>
  <si>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</si>
  <si>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</si>
  <si>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</si>
  <si>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</si>
  <si>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</si>
  <si>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</si>
  <si>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</si>
  <si>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</si>
  <si>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</si>
  <si>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</si>
  <si>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</si>
  <si>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</si>
  <si>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</si>
  <si>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</si>
  <si>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</si>
  <si>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</si>
  <si>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</si>
  <si>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</si>
  <si>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</si>
  <si>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</si>
  <si>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</si>
  <si>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</si>
  <si>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</si>
  <si>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</si>
  <si>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</si>
  <si>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</si>
  <si>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</si>
  <si>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</si>
  <si>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</si>
  <si>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</si>
  <si>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</si>
  <si>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</si>
  <si>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</si>
  <si>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</si>
  <si>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</si>
  <si>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</si>
  <si>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</si>
  <si>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</si>
  <si>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</si>
  <si>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</si>
  <si>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</si>
  <si>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</si>
  <si>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</si>
  <si>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</si>
  <si>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</si>
  <si>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</si>
  <si>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</si>
  <si>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</si>
  <si>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</si>
  <si>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</si>
  <si>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</si>
  <si>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</si>
  <si>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</si>
  <si>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</si>
  <si>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</si>
  <si>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</si>
  <si>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</si>
  <si>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</si>
  <si>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</si>
  <si>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</si>
  <si>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</si>
  <si>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</si>
  <si>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</si>
  <si>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</si>
  <si>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</si>
  <si>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</si>
  <si>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</si>
  <si>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</si>
  <si>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</si>
  <si>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</si>
  <si>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</si>
  <si>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</si>
  <si>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</si>
  <si>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</si>
  <si>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</si>
  <si>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</si>
  <si>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</si>
  <si>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</si>
  <si>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</si>
  <si>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</si>
  <si>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</si>
  <si>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</si>
  <si>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</si>
  <si>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</si>
  <si>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</si>
  <si>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</si>
  <si>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</si>
  <si>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</si>
  <si>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</si>
  <si>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</si>
  <si>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</si>
  <si>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</si>
  <si>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</si>
  <si>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</si>
  <si>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</si>
  <si>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</si>
  <si>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</si>
  <si>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</si>
  <si>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</si>
  <si>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</si>
  <si>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</si>
  <si>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</si>
  <si>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</si>
  <si>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</si>
  <si>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</si>
  <si>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</si>
  <si>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</si>
  <si>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</si>
  <si>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</si>
  <si>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</si>
  <si>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</si>
  <si>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</si>
  <si>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</si>
  <si>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</si>
  <si>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</si>
  <si>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</si>
  <si>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</si>
  <si>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</si>
  <si>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</si>
  <si>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</si>
  <si>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</si>
  <si>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</si>
  <si>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</si>
  <si>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</si>
  <si>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</si>
  <si>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</si>
  <si>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</si>
  <si>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</si>
  <si>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</si>
  <si>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</si>
  <si>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</si>
  <si>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</si>
  <si>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</si>
  <si>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</si>
  <si>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</si>
  <si>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</si>
  <si>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</si>
  <si>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</si>
  <si>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</si>
  <si>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</si>
  <si>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</si>
  <si>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</si>
  <si>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</si>
  <si>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</si>
  <si>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</si>
  <si>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</si>
  <si>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</si>
  <si>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</si>
  <si>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</si>
  <si>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</si>
  <si>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</si>
  <si>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</si>
  <si>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</si>
  <si>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</si>
  <si>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</si>
  <si>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</si>
  <si>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</si>
  <si>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</si>
  <si>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</si>
  <si>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</si>
  <si>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</si>
  <si>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</si>
  <si>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</si>
  <si>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</si>
  <si>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</si>
  <si>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</si>
  <si>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</si>
  <si>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</si>
  <si>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</si>
  <si>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</si>
  <si>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</si>
  <si>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</si>
  <si>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</si>
  <si>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</si>
  <si>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</si>
  <si>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</si>
  <si>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</si>
  <si>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</si>
  <si>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</si>
  <si>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</si>
  <si>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</si>
  <si>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</si>
  <si>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</si>
  <si>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</si>
  <si>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</si>
  <si>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</si>
  <si>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</si>
  <si>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</si>
  <si>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</si>
  <si>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</si>
  <si>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</si>
  <si>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</si>
  <si>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</si>
  <si>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</si>
  <si>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</si>
  <si>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</si>
  <si>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</si>
  <si>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</si>
  <si>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</si>
  <si>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</si>
  <si>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</si>
  <si>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</si>
  <si>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</si>
  <si>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</si>
  <si>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</si>
  <si>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</si>
  <si>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</si>
  <si>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</si>
  <si>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</si>
  <si>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</si>
  <si>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</si>
  <si>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</si>
  <si>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</si>
  <si>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</si>
  <si>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</si>
  <si>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</si>
  <si>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</si>
  <si>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</si>
  <si>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</si>
  <si>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</si>
  <si>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</si>
  <si>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</si>
  <si>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</si>
  <si>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</si>
  <si>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</si>
  <si>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</si>
  <si>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</si>
  <si>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</si>
  <si>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</si>
  <si>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</si>
  <si>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</si>
  <si>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</si>
  <si>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</si>
  <si>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</si>
  <si>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</si>
  <si>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</si>
  <si>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</si>
  <si>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</si>
  <si>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</si>
  <si>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</si>
  <si>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</si>
  <si>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</si>
  <si>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</si>
  <si>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</si>
  <si>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</si>
  <si>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</si>
  <si>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</si>
  <si>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</si>
  <si>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</si>
  <si>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</si>
  <si>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</si>
  <si>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</si>
  <si>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</si>
  <si>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</si>
  <si>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</si>
  <si>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</si>
  <si>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</si>
  <si>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</si>
  <si>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</si>
  <si>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</si>
  <si>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</si>
  <si>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</si>
  <si>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</si>
  <si>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</si>
  <si>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</si>
  <si>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</si>
  <si>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</si>
  <si>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</si>
  <si>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</si>
  <si>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</si>
  <si>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</si>
  <si>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</si>
  <si>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</si>
  <si>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</si>
  <si>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</si>
  <si>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</si>
  <si>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</si>
  <si>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</si>
  <si>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</si>
  <si>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</si>
  <si>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</si>
  <si>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</si>
  <si>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</si>
  <si>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</si>
  <si>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</si>
  <si>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</si>
  <si>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</si>
  <si>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</si>
  <si>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</si>
  <si>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</si>
  <si>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</si>
  <si>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</si>
  <si>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</si>
  <si>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</si>
  <si>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</si>
  <si>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</si>
  <si>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</si>
  <si>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</si>
  <si>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</si>
  <si>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</si>
  <si>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</si>
  <si>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</si>
  <si>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</si>
  <si>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</si>
  <si>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</si>
  <si>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</si>
  <si>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</si>
  <si>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</si>
  <si>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</si>
  <si>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</si>
  <si>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</si>
  <si>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</si>
  <si>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</si>
  <si>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</si>
  <si>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</si>
  <si>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</si>
  <si>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</si>
  <si>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</si>
  <si>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</si>
  <si>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</si>
  <si>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</si>
  <si>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</si>
  <si>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</si>
  <si>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</si>
  <si>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</si>
  <si>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</si>
  <si>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</si>
  <si>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</si>
  <si>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</si>
  <si>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</si>
  <si>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</si>
  <si>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</si>
  <si>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</si>
  <si>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</si>
  <si>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</si>
  <si>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</si>
  <si>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</si>
  <si>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</si>
  <si>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</si>
  <si>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</si>
  <si>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</si>
  <si>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</si>
  <si>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</si>
  <si>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</si>
  <si>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</si>
  <si>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</si>
  <si>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</si>
  <si>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</si>
  <si>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</si>
  <si>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</si>
  <si>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</si>
  <si>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</si>
  <si>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</si>
  <si>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</si>
  <si>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</si>
  <si>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</si>
  <si>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</si>
  <si>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</si>
  <si>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</si>
  <si>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</si>
  <si>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</si>
  <si>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</si>
  <si>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</si>
  <si>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</si>
  <si>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</si>
  <si>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</si>
  <si>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</si>
  <si>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</si>
  <si>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</si>
  <si>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</si>
  <si>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</si>
  <si>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</si>
  <si>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</si>
  <si>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</si>
  <si>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</si>
  <si>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</si>
  <si>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</si>
  <si>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</si>
  <si>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</si>
  <si>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</si>
  <si>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</si>
  <si>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</si>
  <si>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</si>
  <si>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</si>
  <si>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</si>
  <si>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</si>
  <si>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</si>
  <si>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</si>
  <si>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</si>
  <si>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</si>
  <si>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</si>
  <si>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</si>
  <si>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</si>
  <si>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</si>
  <si>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</si>
  <si>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</si>
  <si>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</si>
  <si>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</si>
  <si>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</si>
  <si>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</si>
  <si>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</si>
  <si>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</si>
  <si>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</si>
  <si>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</si>
  <si>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</si>
  <si>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</si>
  <si>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</si>
  <si>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</si>
  <si>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</si>
  <si>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</si>
  <si>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</si>
  <si>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</si>
  <si>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</si>
  <si>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</si>
  <si>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</si>
  <si>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</si>
  <si>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</si>
  <si>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</si>
  <si>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</si>
  <si>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</si>
  <si>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</si>
  <si>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</si>
  <si>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</si>
  <si>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</si>
  <si>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</si>
  <si>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</si>
  <si>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</si>
  <si>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</si>
  <si>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</si>
  <si>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</si>
  <si>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</si>
  <si>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</si>
  <si>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</si>
  <si>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</si>
  <si>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</si>
  <si>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</si>
  <si>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</si>
  <si>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</si>
  <si>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</si>
  <si>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</si>
  <si>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</si>
  <si>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</si>
  <si>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</si>
  <si>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</si>
  <si>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</si>
  <si>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</si>
  <si>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</si>
  <si>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</si>
  <si>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</si>
  <si>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</si>
  <si>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</si>
  <si>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</si>
  <si>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</si>
  <si>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</si>
  <si>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</si>
  <si>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</si>
  <si>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</si>
  <si>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</si>
  <si>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</si>
  <si>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</si>
  <si>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</si>
  <si>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</si>
  <si>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</si>
  <si>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</si>
  <si>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</si>
  <si>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</si>
  <si>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</si>
  <si>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</si>
  <si>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</si>
  <si>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</si>
  <si>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</si>
  <si>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</si>
  <si>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</si>
  <si>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</si>
  <si>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</si>
  <si>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</si>
  <si>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</si>
  <si>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</si>
  <si>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</si>
  <si>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</si>
  <si>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</si>
  <si>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</si>
  <si>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</si>
  <si>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</si>
  <si>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</si>
  <si>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</si>
  <si>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</si>
  <si>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</si>
  <si>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</si>
  <si>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</si>
  <si>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</si>
  <si>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</si>
  <si>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</si>
  <si>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</si>
  <si>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</si>
  <si>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</si>
  <si>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</si>
  <si>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</si>
  <si>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</si>
  <si>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</si>
  <si>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</si>
  <si>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</si>
  <si>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</si>
  <si>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</si>
  <si>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</si>
  <si>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</si>
  <si>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</si>
  <si>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</si>
  <si>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</si>
  <si>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</si>
  <si>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</si>
  <si>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</si>
  <si>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</si>
  <si>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</si>
  <si>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</si>
  <si>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</si>
  <si>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</si>
  <si>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</si>
  <si>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</si>
  <si>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</si>
  <si>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</si>
  <si>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</si>
  <si>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</si>
  <si>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</si>
  <si>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</si>
  <si>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</si>
  <si>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</si>
  <si>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</si>
  <si>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</si>
  <si>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</si>
  <si>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</si>
  <si>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</si>
  <si>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</si>
  <si>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</si>
  <si>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</si>
  <si>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</si>
  <si>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</si>
  <si>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</si>
  <si>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</si>
  <si>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</si>
  <si>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</si>
  <si>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</si>
  <si>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</si>
  <si>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</si>
  <si>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</si>
  <si>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</si>
  <si>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</si>
  <si>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</si>
  <si>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</si>
  <si>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</si>
  <si>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</si>
  <si>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</si>
  <si>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</si>
  <si>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</si>
  <si>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</si>
  <si>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</si>
  <si>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</si>
  <si>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</si>
  <si>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</si>
  <si>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</si>
  <si>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</si>
  <si>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</si>
  <si>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</si>
  <si>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</si>
  <si>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</si>
  <si>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</si>
  <si>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</si>
  <si>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</si>
  <si>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</si>
  <si>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</si>
  <si>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</si>
  <si>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</si>
  <si>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</si>
  <si>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</si>
  <si>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</si>
  <si>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</si>
  <si>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</si>
  <si>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</si>
  <si>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</si>
  <si>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</si>
  <si>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</si>
  <si>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</si>
  <si>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</si>
  <si>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</si>
  <si>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</si>
  <si>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</si>
  <si>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</si>
  <si>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</si>
  <si>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</si>
  <si>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</si>
  <si>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</si>
  <si>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</si>
  <si>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</si>
  <si>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</si>
  <si>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</si>
  <si>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</si>
  <si>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</si>
  <si>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</si>
  <si>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</si>
  <si>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</si>
  <si>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</si>
  <si>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</si>
  <si>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</si>
  <si>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</si>
  <si>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</si>
  <si>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</si>
  <si>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</si>
  <si>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</si>
  <si>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</si>
  <si>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</si>
  <si>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</si>
  <si>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</si>
  <si>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</si>
  <si>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</si>
  <si>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</si>
  <si>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</si>
  <si>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</si>
  <si>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</si>
  <si>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</si>
  <si>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</si>
  <si>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</si>
  <si>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</si>
  <si>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</si>
  <si>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</si>
  <si>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</si>
  <si>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</si>
  <si>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</si>
  <si>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</si>
  <si>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</si>
  <si>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</si>
  <si>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</si>
  <si>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</si>
  <si>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</si>
  <si>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</si>
  <si>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</si>
  <si>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</si>
  <si>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</si>
  <si>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</si>
  <si>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</si>
  <si>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</si>
  <si>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</si>
  <si>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</si>
  <si>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</si>
  <si>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</si>
  <si>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</si>
  <si>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</si>
  <si>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</si>
  <si>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</si>
  <si>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</si>
  <si>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</si>
  <si>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</si>
  <si>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</si>
  <si>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</si>
  <si>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</si>
  <si>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</si>
  <si>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</si>
  <si>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</si>
  <si>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</si>
  <si>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</si>
  <si>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</si>
  <si>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</si>
  <si>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</si>
  <si>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</si>
  <si>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</si>
  <si>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</si>
  <si>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</si>
  <si>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</si>
  <si>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</si>
  <si>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</si>
  <si>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</si>
  <si>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</si>
  <si>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</si>
  <si>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</si>
  <si>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</si>
  <si>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</si>
  <si>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</si>
  <si>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</si>
  <si>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</si>
  <si>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</si>
  <si>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</si>
  <si>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</si>
  <si>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</si>
  <si>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</si>
  <si>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</si>
  <si>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</si>
  <si>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</si>
  <si>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</si>
  <si>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</si>
  <si>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</si>
  <si>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</si>
  <si>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</si>
  <si>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</si>
  <si>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</si>
  <si>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</si>
  <si>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</si>
  <si>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</si>
  <si>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</si>
  <si>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</si>
  <si>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</si>
  <si>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</si>
  <si>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</si>
  <si>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</si>
  <si>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</si>
  <si>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</si>
  <si>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</si>
  <si>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</si>
  <si>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</si>
  <si>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</si>
  <si>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</si>
  <si>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</si>
  <si>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</si>
  <si>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</si>
  <si>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</si>
  <si>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</si>
  <si>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</si>
  <si>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</si>
  <si>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</si>
  <si>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</si>
  <si>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</si>
  <si>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</si>
  <si>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</si>
  <si>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</si>
  <si>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</si>
  <si>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</si>
  <si>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</si>
  <si>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</si>
  <si>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</si>
  <si>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</si>
  <si>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</si>
  <si>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</si>
  <si>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</si>
  <si>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</si>
  <si>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</si>
  <si>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</si>
  <si>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</si>
  <si>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</si>
  <si>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</si>
  <si>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</si>
  <si>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</si>
  <si>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</si>
  <si>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</si>
  <si>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</si>
  <si>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</si>
  <si>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</si>
  <si>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</si>
  <si>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</si>
  <si>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</si>
  <si>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</si>
  <si>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</si>
  <si>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</si>
  <si>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</si>
  <si>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</si>
  <si>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</si>
  <si>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</si>
  <si>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</si>
  <si>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</si>
  <si>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</si>
  <si>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</si>
  <si>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</si>
  <si>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</si>
  <si>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</si>
  <si>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</si>
  <si>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</si>
  <si>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</si>
  <si>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</si>
  <si>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</si>
  <si>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</si>
  <si>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</si>
  <si>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</si>
  <si>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</si>
  <si>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</si>
  <si>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</si>
  <si>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</si>
  <si>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</si>
  <si>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</si>
  <si>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</si>
  <si>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</si>
  <si>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</si>
  <si>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</si>
  <si>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</si>
  <si>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</si>
  <si>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</si>
  <si>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</si>
  <si>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</si>
  <si>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</si>
  <si>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</si>
  <si>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</si>
  <si>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</si>
  <si>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</si>
  <si>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</si>
  <si>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</si>
  <si>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</si>
  <si>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</si>
  <si>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</si>
  <si>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</si>
  <si>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</si>
  <si>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</si>
  <si>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</si>
  <si>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</si>
  <si>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</si>
  <si>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</si>
  <si>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</si>
  <si>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</si>
  <si>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</si>
  <si>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</si>
  <si>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</si>
  <si>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</si>
  <si>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</si>
  <si>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</si>
  <si>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</si>
  <si>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</si>
  <si>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</si>
  <si>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</si>
  <si>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</si>
  <si>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</si>
  <si>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</si>
  <si>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</si>
  <si>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</si>
  <si>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</si>
  <si>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</si>
  <si>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</si>
  <si>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</si>
  <si>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</si>
  <si>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</si>
  <si>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</si>
  <si>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</si>
  <si>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</si>
  <si>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</si>
  <si>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</si>
  <si>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</si>
  <si>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</si>
  <si>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</si>
  <si>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</si>
  <si>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</si>
  <si>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</si>
  <si>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</si>
  <si>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</si>
  <si>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</si>
  <si>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</si>
  <si>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</si>
  <si>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</si>
  <si>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</si>
  <si>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</si>
  <si>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</si>
  <si>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</si>
  <si>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</si>
  <si>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</si>
  <si>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</si>
  <si>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</si>
  <si>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</si>
  <si>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</si>
  <si>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</si>
  <si>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</si>
  <si>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</si>
  <si>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</si>
  <si>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</si>
  <si>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</si>
  <si>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</si>
  <si>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</si>
  <si>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</si>
  <si>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</si>
  <si>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</si>
  <si>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</si>
  <si>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</si>
  <si>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</si>
  <si>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</si>
  <si>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</si>
  <si>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</si>
  <si>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</si>
  <si>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</si>
  <si>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</si>
  <si>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</si>
  <si>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</si>
  <si>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</si>
  <si>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</si>
  <si>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</si>
  <si>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</si>
  <si>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</si>
  <si>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</si>
  <si>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</si>
  <si>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</si>
  <si>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</si>
  <si>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</si>
  <si>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</si>
  <si>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</si>
  <si>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</si>
  <si>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</si>
  <si>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</si>
  <si>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</si>
  <si>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</si>
  <si>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</si>
  <si>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</si>
  <si>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</si>
  <si>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</si>
  <si>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</si>
  <si>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</si>
  <si>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</si>
  <si>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</si>
  <si>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</si>
  <si>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</si>
  <si>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</si>
  <si>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</si>
  <si>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</si>
  <si>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</si>
  <si>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</si>
  <si>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</si>
  <si>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</si>
  <si>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</si>
  <si>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</si>
  <si>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</si>
  <si>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</si>
  <si>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</si>
  <si>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</si>
  <si>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</si>
  <si>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</si>
  <si>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</si>
  <si>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</si>
  <si>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</si>
  <si>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</si>
  <si>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</si>
  <si>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</si>
  <si>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</si>
  <si>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</si>
  <si>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</si>
  <si>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</si>
  <si>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</si>
  <si>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</si>
  <si>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</si>
  <si>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</si>
  <si>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</si>
  <si>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</si>
  <si>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</si>
  <si>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</si>
  <si>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</si>
  <si>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</si>
  <si>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</si>
  <si>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</si>
  <si>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</si>
  <si>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</si>
  <si>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</si>
  <si>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</si>
  <si>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</si>
  <si>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</si>
  <si>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</si>
  <si>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</si>
  <si>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</si>
  <si>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</si>
  <si>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</si>
  <si>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</si>
  <si>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</si>
  <si>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</si>
  <si>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</si>
  <si>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</si>
  <si>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</si>
  <si>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</si>
  <si>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</si>
  <si>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</si>
  <si>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</si>
  <si>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</si>
  <si>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</si>
  <si>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</si>
  <si>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</si>
  <si>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</si>
  <si>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</si>
  <si>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</si>
  <si>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</si>
  <si>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</si>
  <si>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</si>
  <si>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</si>
  <si>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</si>
  <si>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</si>
  <si>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</si>
  <si>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</si>
  <si>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</si>
  <si>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</si>
  <si>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</si>
  <si>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</si>
  <si>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</si>
  <si>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</si>
  <si>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</si>
  <si>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</si>
  <si>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</si>
  <si>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</si>
  <si>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</si>
  <si>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</si>
  <si>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</si>
  <si>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</si>
  <si>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</si>
  <si>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</si>
  <si>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</si>
  <si>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</si>
  <si>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</si>
  <si>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</si>
  <si>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</si>
  <si>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</si>
  <si>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</si>
  <si>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</si>
  <si>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</si>
  <si>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</si>
  <si>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</si>
  <si>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</si>
  <si>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</si>
  <si>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</si>
  <si>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</si>
  <si>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</si>
  <si>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</si>
  <si>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</si>
  <si>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</si>
  <si>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</si>
  <si>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</si>
  <si>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</si>
  <si>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</si>
  <si>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</si>
  <si>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</si>
  <si>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</si>
  <si>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</si>
  <si>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</si>
  <si>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</si>
  <si>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</si>
  <si>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</si>
  <si>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</si>
  <si>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</si>
  <si>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</si>
  <si>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</si>
  <si>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</si>
  <si>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</si>
  <si>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</si>
  <si>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</si>
  <si>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</si>
  <si>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</si>
  <si>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</si>
  <si>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</si>
  <si>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</si>
  <si>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</si>
  <si>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</si>
  <si>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</si>
  <si>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</si>
  <si>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</si>
  <si>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</si>
  <si>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</si>
  <si>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</si>
  <si>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</si>
  <si>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</si>
  <si>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</si>
  <si>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</si>
  <si>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</si>
  <si>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</si>
  <si>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</si>
  <si>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</si>
  <si>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</si>
  <si>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</si>
  <si>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</si>
  <si>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</si>
  <si>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</si>
  <si>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</si>
  <si>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</si>
  <si>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</si>
  <si>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</si>
  <si>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</si>
  <si>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</si>
  <si>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</si>
  <si>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</si>
  <si>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</si>
  <si>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</si>
  <si>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</si>
  <si>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</si>
  <si>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</si>
  <si>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</si>
  <si>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</si>
  <si>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</si>
  <si>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</si>
  <si>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</si>
  <si>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</si>
  <si>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</si>
  <si>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</si>
  <si>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</si>
  <si>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</si>
  <si>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</si>
  <si>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</si>
  <si>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</si>
  <si>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</si>
  <si>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</si>
  <si>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</si>
  <si>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</si>
  <si>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</si>
  <si>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</si>
  <si>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</si>
  <si>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</si>
  <si>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</si>
  <si>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</si>
  <si>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</si>
  <si>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</si>
  <si>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</si>
  <si>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</si>
  <si>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</si>
  <si>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</si>
  <si>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</si>
  <si>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</si>
  <si>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</si>
  <si>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</si>
  <si>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</si>
  <si>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</si>
  <si>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</si>
  <si>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</si>
  <si>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</si>
  <si>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</si>
  <si>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</si>
  <si>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</si>
  <si>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</si>
  <si>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</si>
  <si>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</si>
  <si>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</si>
  <si>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</si>
  <si>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</si>
  <si>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</si>
  <si>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</si>
  <si>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</si>
  <si>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</si>
  <si>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</si>
  <si>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</si>
  <si>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</si>
  <si>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</si>
  <si>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</si>
  <si>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</si>
  <si>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</si>
  <si>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</si>
  <si>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</si>
  <si>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</si>
  <si>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</si>
  <si>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</si>
  <si>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</si>
  <si>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</si>
  <si>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</si>
  <si>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</si>
  <si>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</si>
  <si>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</si>
  <si>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</si>
  <si>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</si>
  <si>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</si>
  <si>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</si>
  <si>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</si>
  <si>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</si>
  <si>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</si>
  <si>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</si>
  <si>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</si>
  <si>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</si>
  <si>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</si>
  <si>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</si>
  <si>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</si>
  <si>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</si>
  <si>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</si>
  <si>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</si>
  <si>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</si>
  <si>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</si>
  <si>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</si>
  <si>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</si>
  <si>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</si>
  <si>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</si>
  <si>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</si>
  <si>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</si>
  <si>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</si>
  <si>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</si>
  <si>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</si>
  <si>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</si>
  <si>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</si>
  <si>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</si>
  <si>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90 min</t>
  </si>
  <si>
    <t>PCM-20251110-00000364</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</si>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</sst>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308.32963946759264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45971.278065393519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45971.278065393519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45971.278065393519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45971.278065393519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45971.278065393519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45971.278065393519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45971.278065393519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45971.278065393519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45971.278065393519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45971.278065393519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45971.278065393519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45971.278065393519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45971.278065393519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45971.278065393519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45971.278065393519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45971.278065393519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45971.278065393519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45971.278065393519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45971.278065393519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45971.278065393519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45971.278065393519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45971.278065393519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45971.278065393519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45971.278065393519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45971.278065393519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45971.278065393519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45971.278065393519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45971.278065393519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45971.278065393519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45971.278065393519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45971.278065393519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45971.278065393519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45971.278065393519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45971.278065393519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45971.278065393519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45971.278065393519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45971.278065393519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45971.278065393519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45971.278065393519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45971.278065393519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45971.278065393519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45971.278065393519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45971.278065393519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45971.278065393519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45971.278065393519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45971.278065393519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45971.278065393519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45971.278065393519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45971.278065393519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45971.278065393519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45971.278065393519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45971.278065393519</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45971.278065393519</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CDF08A71-B45B-4F10-B32E-DF702ABFB8A9}"/>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146.27822743055731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8.9627893517899793E-2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45971.278065393519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45971.278065393519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45971.278065393519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45971.278065393519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45971.278065393519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45971.278065393519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45971.278065393519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45971.278065393519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45971.278065393519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45971.278065393519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45971.278065393519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45971.278065393519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45971.278065393519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45971.278065393519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45971.278065393519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45971.278065393519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45971.278065393519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45971.278065393519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45971.278065393519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45971.278065393519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45971.278065393519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45971.278065393519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45971.278065393519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45971.278065393519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45971.278065393519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45971.278065393519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45971.278065393519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45971.278065393519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45971.278065393519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45971.278065393519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45971.278065393519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45971.278065393519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45971.278065393519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45971.278065393519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45971.278065393519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45971.278065393519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45971.278065393519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45971.278065393519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45971.278065393519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45971.278065393519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45971.278065393519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45971.278065393519</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45971.278065393519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45971.278065393519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45971.278065393519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45971.278065393519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45971.278065393519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45971.278065393519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45971.278065393519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45971.278065393519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45971.278065393519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45971.278065393519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45971.278065393519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45971.278065393519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45971.278065393519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45971.278065393519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45971.278065393519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45971.278065393519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45971.278065393519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45971.278065393519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45971.278065393519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45971.278065393519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45971.278065393519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45971.278065393519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45971.278065393519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45971.278065393519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45971.278065393519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45971.278065393519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45971.278065393519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45971.278065393519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45971.278065393519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45971.278065393519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45971.278065393519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45971.278065393519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45971.278065393519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45971.278065393519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45971.278065393519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45971.278065393519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45971.278065393519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45971.278065393519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45971.278065393519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45971.278065393519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45971.278065393519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45971.278065393519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45971.278065393519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45971.278065393519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45971.278065393519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45971.278065393519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45971.278065393519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45971.278065393519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45971.278065393519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45971.278065393519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45971.278065393519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45971.278065393519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45971.278065393519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45971.278065393519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45971.278065393519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45971.278065393519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45971.278065393519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45971.278065393519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45971.278065393519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45971.278065393519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45971.278065393519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45971.278065393519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45971.278065393519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45971.278065393519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45971.278065393519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45971.278065393519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45971.278065393519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45971.278065393519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45971.278065393519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45971.278065393519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45971.278065393519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45971.278065393519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45971.278065393519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45971.278065393519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45971.278065393519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45971.278065393519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45971.278065393519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45971.278065393519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45971.278065393519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45971.278065393519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45971.278065393519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45971.278065393519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45971.278065393519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45971.278065393519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45971.278065393519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45971.278065393519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45971.278065393519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45971.278065393519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45971.278065393519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45971.278065393519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45971.278065393519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45971.278065393519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45971.278065393519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45971.278065393519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45971.278065393519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45971.278065393519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45971.278065393519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45971.278065393519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45971.278065393519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45971.278065393519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45971.278065393519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45971.278065393519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45971.278065393519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45971.278065393519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45971.278065393519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45971.278065393519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45971.278065393519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45971.278065393519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45971.278065393519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45971.278065393519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45971.278065393519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45971.278065393519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45971.278065393519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45971.278065393519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45971.278065393519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45971.278065393519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45971.278065393519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45971.278065393519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45971.278065393519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45971.278065393519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45971.278065393519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45971.278065393519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45971.278065393519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45971.278065393519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45971.278065393519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45971.278065393519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45971.278065393519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45971.278065393519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45971.278065393519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45971.278065393519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45971.278065393519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45971.278065393519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45971.278065393519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45971.278065393519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45971.278065393519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45971.278065393519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45971.278065393519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45971.278065393519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45971.278065393519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45971.278065393519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45971.278065393519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45971.278065393519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45971.278065393519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45971.278065393519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45971.278065393519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45971.278065393519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45971.278065393519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45971.278065393519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45971.278065393519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45971.278065393519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45971.278065393519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45971.278065393519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45971.278065393519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45971.278065393519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45971.278065393519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45971.278065393519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45971.278065393519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45971.278065393519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45971.278065393519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45971.278065393519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45971.278065393519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45971.278065393519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45971.278065393519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45971.278065393519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45971.278065393519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45971.278065393519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45971.278065393519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45971.278065393519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45971.278065393519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45971.278065393519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45971.278065393519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45971.278065393519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45971.278065393519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45971.278065393519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45971.278065393519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45971.278065393519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45971.278065393519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45971.278065393519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45971.278065393519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45971.278065393519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45971.278065393519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45971.278065393519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45971.278065393519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45971.278065393519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45971.278065393519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45971.278065393519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45971.278065393519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45971.278065393519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45971.278065393519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45971.278065393519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45971.278065393519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45971.278065393519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45971.278065393519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45971.278065393519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45971.278065393519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45971.278065393519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45971.278065393519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45971.278065393519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45971.278065393519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45971.278065393519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45971.278065393519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45971.278065393519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45971.278065393519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45971.278065393519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45971.278065393519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45971.278065393519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45971.278065393519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45971.278065393519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45971.278065393519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45971.278065393519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45971.278065393519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45971.278065393519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45971.278065393519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45971.278065393519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45971.278065393519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45971.278065393519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45971.278065393519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45971.278065393519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45971.278065393519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45971.278065393519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45971.278065393519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45971.278065393519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45971.278065393519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45971.278065393519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45971.278065393519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45971.278065393519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45971.278065393519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45971.278065393519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45971.278065393519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45971.278065393519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45971.278065393519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45971.278065393519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45971.278065393519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45971.278065393519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45971.278065393519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45971.278065393519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45971.278065393519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45971.278065393519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45971.278065393519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45971.278065393519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45971.278065393519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45971.278065393519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45971.278065393519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45971.278065393519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45971.278065393519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45971.278065393519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45971.278065393519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45971.278065393519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45971.278065393519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45971.278065393519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45971.278065393519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45971.278065393519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45971.278065393519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45971.278065393519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45971.278065393519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45971.278065393519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45971.278065393519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45971.278065393519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45971.278065393519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45971.278065393519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45971.278065393519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45971.278065393519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45971.278065393519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45971.278065393519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45971.278065393519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45971.278065393519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45971.278065393519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45971.278065393519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45971.278065393519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45971.278065393519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45971.278065393519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45971.278065393519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45971.278065393519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45971.278065393519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45971.278065393519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45971.278065393519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45971.278065393519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45971.278065393519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45971.278065393519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45971.278065393519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45971.278065393519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45971.278065393519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45971.278065393519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45971.278065393519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45971.278065393519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45971.278065393519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45971.278065393519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45971.278065393519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45971.278065393519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45971.278065393519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45971.278065393519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45971.278065393519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45971.278065393519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45971.278065393519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45971.278065393519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45971.278065393519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45971.278065393519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45971.278065393519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45971.278065393519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45971.278065393519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45971.278065393519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45971.278065393519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45971.278065393519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45971.278065393519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45971.278065393519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45971.278065393519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45971.278065393519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45971.278065393519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45971.278065393519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45971.278065393519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45971.278065393519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45971.278065393519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45971.278065393519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45971.278065393519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45971.278065393519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45971.278065393519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45971.278065393519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45971.278065393519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45971.278065393519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45971.278065393519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45971.278065393519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45971.278065393519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45971.278065393519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45971.278065393519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45971.278065393519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45971.278065393519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45971.278065393519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45971.278065393519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45971.278065393519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45971.278065393519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45971.278065393519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45971.278065393519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45971.278065393519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45971.278065393519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45971.278065393519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45971.278065393519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45971.278065393519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45971.278065393519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45971.278065393519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45971.278065393519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45971.278065393519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45971.278065393519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45971.278065393519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45971.278065393519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45971.278065393519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45971.278065393519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45971.278065393519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45971.278065393519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45971.278065393519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45971.278065393519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45971.278065393519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45971.278065393519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45971.278065393519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45971.278065393519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45971.278065393519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45971.278065393519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45971.278065393519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45971.278065393519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45971.278065393519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45971.278065393519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45971.278065393519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45971.278065393519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45971.278065393519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45971.278065393519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45971.278065393519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45971.278065393519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45971.278065393519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45971.278065393519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45971.278065393519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45971.278065393519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45971.278065393519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45971.278065393519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45971.278065393519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45971.278065393519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45971.278065393519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45971.278065393519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45971.278065393519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45971.278065393519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45971.278065393519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45971.278065393519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45971.278065393519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45971.278065393519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45971.278065393519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45971.278065393519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45971.278065393519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45971.278065393519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45971.278065393519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45971.278065393519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45971.278065393519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45971.278065393519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45971.278065393519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45971.278065393519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45971.278065393519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45971.278065393519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45971.278065393519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45971.278065393519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45971.278065393519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45971.278065393519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45971.278065393519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45971.278065393519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45971.278065393519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45971.278065393519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45971.278065393519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45971.278065393519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45971.278065393519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45971.278065393519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45971.278065393519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45971.278065393519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45971.278065393519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45971.278065393519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45971.278065393519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45971.278065393519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45971.278065393519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45971.278065393519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45971.278065393519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45971.278065393519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45971.278065393519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45971.278065393519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45971.278065393519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45971.278065393519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45971.278065393519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45971.278065393519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45971.278065393519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45971.278065393519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45971.278065393519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45971.278065393519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45971.278065393519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45971.278065393519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45971.278065393519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45971.278065393519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45971.278065393519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45971.278065393519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45971.278065393519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45971.278065393519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45971.278065393519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45971.278065393519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45971.278065393519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45971.278065393519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45971.278065393519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45971.278065393519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45971.278065393519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45971.278065393519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45971.278065393519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45971.278065393519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45971.278065393519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45971.278065393519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45971.278065393519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45971.278065393519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45971.278065393519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45971.278065393519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45971.278065393519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45971.278065393519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45971.278065393519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45971.278065393519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45971.278065393519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45971.278065393519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45971.278065393519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45971.278065393519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45971.278065393519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45971.278065393519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45971.278065393519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45971.278065393519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45971.278065393519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45971.278065393519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45971.278065393519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45971.278065393519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45971.278065393519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45971.278065393519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45971.278065393519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45971.278065393519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45971.278065393519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45971.278065393519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45971.278065393519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45971.278065393519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45971.278065393519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45971.278065393519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45971.278065393519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45971.278065393519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45971.278065393519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45971.278065393519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45971.278065393519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45971.278065393519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45971.278065393519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45971.278065393519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45971.278065393519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45971.278065393519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45971.278065393519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45971.278065393519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45971.278065393519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45971.278065393519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45971.278065393519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45971.278065393519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45971.278065393519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45971.278065393519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45971.278065393519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45971.278065393519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45971.278065393519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45971.278065393519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45971.278065393519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45971.278065393519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45971.278065393519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45971.278065393519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45971.278065393519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45971.278065393519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45971.278065393519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45971.278065393519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45971.278065393519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45971.278065393519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45971.278065393519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45971.278065393519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45971.278065393519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45971.278065393519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45971.278065393519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45971.278065393519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45971.278065393519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45971.278065393519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45971.278065393519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45971.278065393519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45971.278065393519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45971.278065393519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45971.278065393519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45971.278065393519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45971.278065393519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45971.278065393519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45971.278065393519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45971.278065393519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45971.278065393519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45971.278065393519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45971.278065393519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45971.278065393519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45971.278065393519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45971.278065393519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45971.278065393519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45971.278065393519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45971.278065393519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45971.278065393519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45971.278065393519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45971.278065393519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45971.278065393519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45971.278065393519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45971.278065393519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45971.278065393519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45971.278065393519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45971.278065393519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45971.278065393519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45971.278065393519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45971.278065393519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45971.278065393519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45971.278065393519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45971.278065393519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45971.278065393519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45971.278065393519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45971.278065393519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45971.278065393519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45971.278065393519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45971.278065393519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45971.278065393519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45971.278065393519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45971.278065393519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45971.278065393519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45971.278065393519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45971.278065393519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45971.278065393519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45971.278065393519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45971.278065393519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45971.278065393519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45971.278065393519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45971.278065393519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45971.278065393519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45971.278065393519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45971.278065393519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45971.278065393519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45971.278065393519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45971.278065393519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45971.278065393519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45971.278065393519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45971.278065393519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45971.278065393519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45971.278065393519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45971.278065393519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45971.278065393519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45971.278065393519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45971.278065393519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45971.278065393519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45971.278065393519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45971.278065393519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45971.278065393519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45971.278065393519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45971.278065393519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45971.278065393519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45971.278065393519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45971.278065393519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45971.278065393519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45971.278065393519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45971.278065393519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45971.278065393519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45971.278065393519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45971.278065393519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45971.278065393519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45971.278065393519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45971.278065393519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45971.278065393519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45971.278065393519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45971.278065393519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45971.278065393519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45971.278065393519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45971.278065393519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45971.278065393519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45971.278065393519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45971.278065393519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45971.278065393519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45971.278065393519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45971.278065393519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45971.278065393519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45971.278065393519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45971.278065393519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45971.278065393519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45971.278065393519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45971.278065393519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45971.278065393519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45971.278065393519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45971.278065393519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45971.278065393519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45971.278065393519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45971.278065393519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45971.278065393519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45971.278065393519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45971.278065393519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45971.278065393519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45971.278065393519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45971.278065393519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45971.278065393519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45971.278065393519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45971.278065393519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45971.278065393519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45971.278065393519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45971.278065393519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45971.278065393519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45971.278065393519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45971.278065393519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45971.278065393519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45971.278065393519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45971.278065393519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45971.278065393519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45971.278065393519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45971.278065393519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45971.278065393519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45971.278065393519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45971.278065393519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45971.278065393519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45971.278065393519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45971.278065393519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45971.278065393519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45971.278065393519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45971.278065393519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45971.278065393519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45971.278065393519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45971.278065393519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45971.278065393519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45971.278065393519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45971.278065393519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45971.278065393519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45971.278065393519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45971.278065393519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45971.278065393519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45971.278065393519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45971.278065393519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45971.278065393519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45971.278065393519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45971.278065393519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45971.278065393519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45971.278065393519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45971.278065393519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45971.278065393519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45971.278065393519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45971.278065393519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45971.278065393519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45971.278065393519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45971.278065393519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45971.278065393519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45971.278065393519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45971.278065393519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45971.278065393519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45971.278065393519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45971.278065393519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45971.278065393519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45971.278065393519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45971.278065393519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45971.278065393519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45971.278065393519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45971.278065393519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45971.278065393519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45971.278065393519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45971.278065393519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45971.278065393519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45971.278065393519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45971.278065393519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45971.278065393519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45971.278065393519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45971.278065393519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45971.278065393519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45971.278065393519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45971.278065393519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45971.278065393519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45971.278065393519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45971.278065393519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45971.278065393519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45971.278065393519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45971.278065393519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45971.278065393519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45971.278065393519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45971.278065393519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45971.278065393519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45971.278065393519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45971.278065393519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45971.278065393519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45971.278065393519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45971.278065393519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45971.278065393519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45971.278065393519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45971.278065393519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45971.278065393519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45971.278065393519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45971.278065393519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45971.278065393519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45971.278065393519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45971.278065393519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45971.278065393519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45971.278065393519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45971.278065393519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45971.278065393519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45971.278065393519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45971.278065393519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45971.278065393519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45971.278065393519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45971.278065393519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45971.278065393519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45971.278065393519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45971.278065393519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45971.278065393519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45971.278065393519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45971.278065393519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45971.278065393519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45971.278065393519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45971.278065393519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45971.278065393519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45971.278065393519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45971.278065393519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45971.278065393519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45971.278065393519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45971.278065393519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45971.278065393519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45971.278065393519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45971.278065393519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45971.278065393519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45971.278065393519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45971.278065393519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45971.278065393519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45971.278065393519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45971.278065393519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45971.278065393519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45971.278065393519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45971.278065393519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45971.278065393519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45971.278065393519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45971.278065393519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45971.278065393519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45971.278065393519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45971.278065393519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45971.278065393519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45971.278065393519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45971.278065393519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45971.278065393519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45971.278065393519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45971.278065393519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45971.278065393519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45971.278065393519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45971.278065393519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45971.278065393519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45971.278065393519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45971.278065393519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45971.278065393519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45971.278065393519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45971.278065393519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45971.278065393519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45971.278065393519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45971.278065393519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45971.278065393519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45971.278065393519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45971.278065393519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45971.278065393519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45971.278065393519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45971.278065393519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45971.278065393519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45971.278065393519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45971.278065393519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45971.278065393519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45971.278065393519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45971.278065393519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45971.278065393519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45971.278065393519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45971.278065393519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45971.278065393519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45971.278065393519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45971.278065393519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45971.278065393519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45971.278065393519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45971.278065393519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45971.278065393519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45971.278065393519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45971.278065393519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45971.278065393519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45971.278065393519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45971.278065393519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45971.278065393519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45971.278065393519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45971.278065393519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45971.278065393519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45971.278065393519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45971.278065393519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45971.278065393519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45971.278065393519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45971.278065393519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45971.278065393519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45971.278065393519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45971.278065393519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45971.278065393519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45971.278065393519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45971.278065393519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45971.278065393519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45971.278065393519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45971.278065393519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45971.278065393519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45971.278065393519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45971.278065393519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45971.278065393519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45971.278065393519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45971.278065393519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45971.278065393519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45971.278065393519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45971.278065393519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45971.278065393519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45971.278065393519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45971.278065393519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45971.278065393519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45971.278065393519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45971.278065393519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45971.278065393519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45971.278065393519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45971.278065393519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45971.278065393519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45971.278065393519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45971.278065393519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45971.278065393519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45971.278065393519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45971.278065393519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45971.278065393519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45971.278065393519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45971.278065393519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45971.278065393519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45971.278065393519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45971.278065393519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45971.278065393519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45971.278065393519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45971.278065393519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45971.278065393519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45971.278065393519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45971.278065393519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45971.278065393519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45971.278065393519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45971.278065393519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45971.278065393519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45971.278065393519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45971.278065393519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45971.278065393519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45971.278065393519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45971.278065393519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45971.278065393519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45971.278065393519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45971.278065393519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45971.278065393519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45971.278065393519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45971.278065393519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45971.278065393519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45971.278065393519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45971.278065393519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45971.278065393519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45971.278065393519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45971.278065393519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45971.278065393519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45971.278065393519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45971.278065393519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45971.278065393519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45971.278065393519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45971.278065393519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45971.278065393519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45971.278065393519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45971.278065393519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45971.278065393519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45971.278065393519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45971.278065393519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45971.278065393519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45971.278065393519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45971.278065393519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45971.278065393519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45971.278065393519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45971.278065393519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45971.278065393519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45971.278065393519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45971.278065393519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45971.278065393519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45971.278065393519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45971.278065393519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45971.278065393519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45971.278065393519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45971.278065393519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45971.278065393519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45971.278065393519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45971.278065393519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45971.278065393519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45971.278065393519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45971.278065393519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45971.278065393519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45971.278065393519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45971.278065393519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45971.278065393519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45971.278065393519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45971.278065393519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45971.278065393519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45971.278065393519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45971.278065393519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45971.278065393519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45971.278065393519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45971.278065393519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45971.278065393519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45971.278065393519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45971.278065393519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45971.278065393519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45971.278065393519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45971.278065393519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45971.278065393519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45971.278065393519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45971.278065393519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45971.278065393519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45971.278065393519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45971.278065393519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45971.278065393519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45971.278065393519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45971.278065393519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45971.278065393519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45971.278065393519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45971.278065393519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45971.278065393519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45971.278065393519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45971.278065393519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45971.278065393519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45971.278065393519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45971.278065393519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45971.278065393519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45971.278065393519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45971.278065393519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45971.278065393519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45971.278065393519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45971.278065393519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45971.278065393519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45971.278065393519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45971.278065393519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45971.278065393519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45971.278065393519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45971.278065393519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45971.278065393519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45971.278065393519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45971.278065393519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45971.278065393519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45971.278065393519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45971.278065393519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45971.278065393519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45971.278065393519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45971.278065393519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45971.278065393519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45971.278065393519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45971.278065393519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45971.278065393519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45971.278065393519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45971.278065393519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45971.278065393519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45971.278065393519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45971.278065393519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45971.278065393519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45971.278065393519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45971.278065393519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45971.278065393519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45971.278065393519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45971.278065393519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45971.278065393519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45971.278065393519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45971.278065393519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45971.278065393519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45971.278065393519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45971.278065393519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45971.278065393519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45971.278065393519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45971.278065393519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45971.278065393519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45971.278065393519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45971.278065393519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45971.278065393519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45971.278065393519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45971.278065393519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45971.278065393519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45971.278065393519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45971.278065393519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45971.278065393519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45971.278065393519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45971.278065393519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45971.278065393519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45971.278065393519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45971.278065393519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45971.278065393519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45971.278065393519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45971.278065393519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45971.278065393519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45971.278065393519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45971.278065393519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45971.278065393519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45971.278065393519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45971.278065393519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45971.278065393519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45971.278065393519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45971.278065393519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45971.278065393519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45971.278065393519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45971.278065393519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45971.278065393519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45971.278065393519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45971.278065393519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45971.278065393519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45971.278065393519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45971.278065393519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45971.278065393519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45971.278065393519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45971.278065393519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45971.278065393519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45971.278065393519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45971.278065393519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45971.278065393519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45971.278065393519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45971.278065393519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45971.278065393519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45971.278065393519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267.79734780092258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0.4787598379625706</v>
      </c>
      <c r="H3" s="96">
        <v>45970.793634259258</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38895</v>
      </c>
      <c r="E4" s="95" t="s">
        <v>39021</v>
      </c>
      <c r="F4" s="96">
        <v>45971.236111111109</v>
      </c>
      <c r="G4" s="97">
        <f ca="1">IFERROR(NOW()-F4,"")</f>
        <v>4.1954282409278676E-2</v>
      </c>
      <c r="H4" s="96">
        <v>45971.226446759261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45971.278065393519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45971.278065393519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45971.278065393519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45971.278065393519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45971.278065393519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45971.278065393519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45971.278065393519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45971.278065393519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45971.278065393519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45971.278065393519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45971.278065393519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45971.278065393519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45971.278065393519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45971.278065393519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45971.278065393519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45971.278065393519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45971.278065393519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45971.278065393519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45971.278065393519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45971.278065393519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45971.278065393519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45971.278065393519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45971.278065393519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45971.278065393519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45971.278065393519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45971.278065393519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45971.278065393519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45971.278065393519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45971.278065393519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45971.278065393519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45971.278065393519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45971.278065393519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45971.278065393519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45971.278065393519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45971.278065393519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45971.278065393519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45971.278065393519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45971.278065393519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45971.278065393519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45971.278065393519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45971.278065393519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45971.278065393519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45971.278065393519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45971.278065393519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45971.278065393519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45971.278065393519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45971.278065393519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45971.278065393519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45971.278065393519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45971.278065393519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45971.278065393519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45971.278065393519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45971.278065393519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45971.278065393519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45971.278065393519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45971.278065393519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45971.278065393519</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45971.278065393519</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45971.278065393519</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45971.278065393519</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45971.278065393519</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45971.278065393519</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45971.278065393519</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45971.278065393519</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79.446005208330462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45.089188078702136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22.616954282406368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45971.278065393519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45971.278065393519</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45971.278065393519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45971.278065393519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45971.278065393519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45971.278065393519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45971.278065393519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45971.278065393519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45971.278065393519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45971.278065393519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45971.278065393519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45971.278065393519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45971.278065393519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45971.278065393519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45971.278065393519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45971.278065393519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45971.278065393519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45971.278065393519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45971.278065393519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45971.278065393519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45971.278065393519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45971.278065393519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45971.278065393519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45971.278065393519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45971.278065393519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45971.278065393519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45971.278065393519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45971.278065393519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45971.278065393519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45971.278065393519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45971.278065393519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45971.278065393519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45971.278065393519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45971.278065393519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45971.278065393519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45971.278065393519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45971.278065393519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45971.278065393519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45971.278065393519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45971.278065393519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45971.278065393519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45971.278065393519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45971.278065393519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45971.278065393519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45971.278065393519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45971.278065393519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45971.278065393519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45971.278065393519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45971.278065393519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45971.278065393519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45971.278065393519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45971.278065393519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45971.278065393519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45971.278065393519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45971.278065393519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45971.278065393519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45971.278065393519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45971.278065393519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45971.278065393519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45971.278065393519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45971.278065393519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45971.278065393519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45971.278065393519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45971.278065393519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45971.278065393519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45971.278065393519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45971.278065393519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45971.278065393519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45971.278065393519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45971.278065393519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45971.278065393519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45971.278065393519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45971.278065393519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45971.278065393519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45971.278065393519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45971.278065393519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45971.278065393519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45971.278065393519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45971.278065393519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45971.278065393519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45971.278065393519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45971.278065393519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45971.278065393519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45971.278065393519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45971.278065393519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45971.278065393519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45971.278065393519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45971.278065393519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45971.278065393519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45971.278065393519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45971.278065393519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45971.278065393519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45971.278065393519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45971.278065393519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45971.278065393519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45971.278065393519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45971.278065393519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45971.278065393519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45971.278065393519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45971.278065393519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45971.278065393519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45971.278065393519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45971.278065393519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45971.278065393519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45971.278065393519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45971.278065393519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45971.278065393519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45971.278065393519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45971.278065393519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45971.278065393519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45971.278065393519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45971.278065393519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45971.278065393519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45971.278065393519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45971.278065393519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45971.278065393519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45971.278065393519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45971.278065393519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45971.278065393519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45971.278065393519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45971.278065393519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45971.278065393519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45971.278065393519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45971.278065393519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45971.278065393519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45971.278065393519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45971.278065393519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45971.278065393519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45971.278065393519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45971.278065393519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45971.278065393519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45971.278065393519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45971.278065393519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45971.278065393519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45971.278065393519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45971.278065393519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45971.278065393519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45971.278065393519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45971.278065393519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45971.278065393519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45971.278065393519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45971.278065393519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45971.278065393519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45971.278065393519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45971.278065393519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45971.278065393519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45971.278065393519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45971.278065393519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45971.278065393519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45971.278065393519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45971.278065393519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45971.278065393519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45971.278065393519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45971.278065393519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45971.278065393519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45971.278065393519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45971.278065393519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45971.278065393519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45971.278065393519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45971.278065393519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45971.278065393519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45971.278065393519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45971.278065393519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45971.278065393519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45971.278065393519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45971.278065393519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45971.278065393519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45971.278065393519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45971.278065393519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45971.278065393519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45971.278065393519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45971.278065393519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45971.278065393519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45971.278065393519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45971.278065393519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45971.278065393519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45971.278065393519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45971.278065393519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45971.278065393519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45971.278065393519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45971.278065393519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45971.278065393519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45971.278065393519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45971.278065393519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45971.278065393519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45971.278065393519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45971.278065393519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45971.278065393519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45971.278065393519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45971.278065393519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45971.278065393519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45971.278065393519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45971.278065393519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45971.278065393519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45971.278065393519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45971.278065393519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45971.278065393519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45971.278065393519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45971.278065393519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45971.278065393519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45971.278065393519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45971.278065393519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45971.278065393519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45971.278065393519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45971.278065393519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45971.278065393519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45971.278065393519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45971.278065393519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45971.278065393519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45971.278065393519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45971.278065393519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45971.278065393519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45971.278065393519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45971.278065393519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45971.278065393519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45971.278065393519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45971.278065393519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45971.278065393519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45971.278065393519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45971.278065393519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45971.278065393519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45971.278065393519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45971.278065393519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45971.278065393519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45971.278065393519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45971.278065393519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45971.278065393519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45971.278065393519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45971.278065393519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45971.278065393519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45971.278065393519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45971.278065393519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45971.278065393519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45971.278065393519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45971.278065393519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45971.278065393519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45971.278065393519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45971.278065393519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45971.278065393519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45971.278065393519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45971.278065393519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45971.278065393519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45971.278065393519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45971.278065393519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45971.278065393519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45971.278065393519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45971.278065393519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45971.278065393519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45971.278065393519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45971.278065393519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45971.278065393519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39121</v>
      </c>
      <c r="B2" s="154" t="str">
        <f>IFERROR(VLOOKUP(D2,DB!A:K,11,0),"")</f>
        <v>R6</v>
      </c>
      <c r="C2" s="155">
        <v>1</v>
      </c>
      <c r="D2" s="154" t="s">
        <v>35650</v>
      </c>
      <c r="E2" s="152" t="s">
        <v>39021</v>
      </c>
      <c r="F2" s="156">
        <v>45970.686331018522</v>
      </c>
      <c r="G2" s="157">
        <f t="shared" ref="G2:G11" ca="1" si="0">IFERROR(NOW()-F2,"-")</f>
        <v>0.59173437499703141</v>
      </c>
      <c r="H2" s="156">
        <v>45970.68136574074</v>
      </c>
      <c r="I2" s="154" t="str">
        <f>IFERROR(VLOOKUP(D2,DB!A:F,6,0),"")</f>
        <v>Generator-SG</v>
      </c>
      <c r="J2" s="154" t="str">
        <f>IFERROR(VLOOKUP(D2,DB!A:G,7,0),"")</f>
        <v>Dead</v>
      </c>
      <c r="K2" s="158" t="s">
        <v>39122</v>
      </c>
      <c r="L2" s="154" t="str">
        <f>IFERROR(VLOOKUP(D2,DB!A:I,9,0),"")</f>
        <v>Latis</v>
      </c>
    </row>
    <row r="3" spans="1:16382" ht="31.5" customHeight="1">
      <c r="A3" s="140"/>
      <c r="B3" s="141" t="str">
        <f>IFERROR(VLOOKUP(D3,DB!A:K,11,0),"")</f>
        <v/>
      </c>
      <c r="C3" s="142"/>
      <c r="D3" s="166"/>
      <c r="E3" s="124"/>
      <c r="F3" s="143"/>
      <c r="G3" s="105">
        <f t="shared" ca="1" si="0"/>
        <v>45971.278065393519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45971.278065393519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45971.278065393519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45971.278065393519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45971.278065393519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45971.278065393519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45971.278065393519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45971.278065393519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45971.278065393519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45971.278065393519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45971.278065393519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45971.278065393519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45971.278065393519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45971.278065393519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45971.278065393519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45971.278065393519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45971.278065393519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45971.278065393519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45971.278065393519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45971.278065393519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45971.278065393519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45971.278065393519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45971.278065393519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45971.278065393519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45971.278065393519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45971.278065393519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45971.278065393519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45971.278065393519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45971.278065393519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45971.278065393519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45971.278065393519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45971.278065393519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45971.278065393519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45971.278065393519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45971.278065393519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45971.278065393519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45971.278065393519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45971.278065393519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45971.278065393519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45971.278065393519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45971.278065393519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45971.278065393519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45971.278065393519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45971.278065393519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45971.278065393519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45971.278065393519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45971.278065393519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45971.278065393519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45971.278065393519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45971.278065393519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45971.278065393519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45971.278065393519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45971.278065393519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45971.278065393519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45971.278065393519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45971.278065393519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45971.278065393519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45971.278065393519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45971.278065393519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45971.278065393519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45971.278065393519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45971.278065393519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45971.278065393519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45971.278065393519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45971.278065393519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45971.278065393519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45971.278065393519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45971.278065393519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45971.278065393519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45971.278065393519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45971.278065393519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45971.278065393519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45971.278065393519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45971.278065393519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45971.278065393519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45971.278065393519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45971.278065393519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45971.278065393519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45971.278065393519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45971.278065393519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45971.278065393519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45971.278065393519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45971.278065393519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45971.278065393519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45971.278065393519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45971.278065393519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45971.278065393519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45971.278065393519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45971.278065393519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45971.278065393519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45971.278065393519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45971.278065393519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45971.278065393519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45971.278065393519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45971.278065393519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45971.278065393519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45971.278065393519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45971.278065393519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45971.278065393519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45971.278065393519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45971.278065393519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45971.278065393519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45971.278065393519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45971.278065393519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45971.278065393519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45971.278065393519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45971.278065393519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45971.278065393519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45971.278065393519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45971.278065393519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45971.278065393519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45971.278065393519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45971.278065393519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45971.278065393519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45971.278065393519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45971.278065393519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45971.278065393519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45971.278065393519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45971.278065393519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45971.278065393519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45971.278065393519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45971.278065393519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45971.278065393519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45971.278065393519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45971.278065393519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45971.278065393519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45971.278065393519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45971.278065393519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45971.278065393519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45971.278065393519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45971.278065393519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45971.278065393519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45971.278065393519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45971.278065393519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45971.278065393519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45971.278065393519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45971.278065393519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45971.278065393519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45971.278065393519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45971.278065393519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45971.278065393519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45971.278065393519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45971.278065393519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45971.278065393519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45971.278065393519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45971.278065393519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45971.278065393519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45971.278065393519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45971.278065393519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45971.278065393519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45971.278065393519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45971.278065393519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45971.278065393519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45971.278065393519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45971.278065393519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45971.278065393519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45971.278065393519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45971.278065393519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45971.278065393519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45971.278065393519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45971.278065393519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45971.278065393519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45971.278065393519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45971.278065393519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45971.278065393519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45971.278065393519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45971.278065393519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45971.278065393519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45971.278065393519</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45971.278065393519</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45971.278065393519</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2025-11-10T03:42:23Z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