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16" documentId="120_S{2AC9BD13-BADA-5192-A53E-5A8FF88502F6}" xr6:coauthVersionLast="47" xr6:coauthVersionMax="47" xr10:uidLastSave="{E2E76B63-ECD1-44D4-9DE4-0F30819A8B52}"/>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<sst xmlns="http://schemas.openxmlformats.org/spreadsheetml/2006/main" count="181520" uniqueCount="39137">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</sst>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334.75337986111117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45997.701805787037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45997.701805787037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45997.701805787037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45997.701805787037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45997.701805787037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45997.701805787037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45997.701805787037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45997.701805787037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45997.701805787037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45997.701805787037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45997.701805787037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45997.701805787037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45997.701805787037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45997.701805787037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45997.701805787037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45997.701805787037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45997.701805787037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45997.701805787037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45997.701805787037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45997.701805787037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45997.701805787037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45997.701805787037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45997.701805787037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45997.701805787037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45997.701805787037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45997.701805787037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45997.701805787037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45997.701805787037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45997.701805787037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45997.701805787037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45997.701805787037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45997.701805787037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45997.701805787037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45997.701805787037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45997.701805787037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45997.701805787037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45997.701805787037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45997.701805787037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45997.701805787037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45997.701805787037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45997.701805787037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45997.701805787037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45997.701805787037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45997.701805787037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45997.701805787037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45997.701805787037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45997.701805787037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45997.701805787037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45997.701805787037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45997.701805787037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45997.701805787037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45997.701805787037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45997.701805787037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45997.701805787037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45997.701805787037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45997.701805787037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45997.701805787037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45997.701805787037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45997.701805787037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45997.701805787037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45997.701805787037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45997.701805787037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45997.701805787037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45997.701805787037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45997.701805787037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45997.701805787037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45997.701805787037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45997.701805787037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45997.701805787037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45997.701805787037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45997.701805787037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45997.701805787037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45997.701805787037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45997.701805787037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45997.701805787037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45997.701805787037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45997.701805787037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45997.701805787037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45997.701805787037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45997.701805787037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45997.701805787037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45997.701805787037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45997.701805787037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45997.701805787037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45997.701805787037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45997.701805787037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45997.701805787037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45997.701805787037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45997.701805787037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45997.701805787037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45997.701805787037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45997.701805787037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45997.701805787037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45997.701805787037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45997.701805787037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45997.701805787037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45997.701805787037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45997.701805787037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45997.701805787037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45997.701805787037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45997.701805787037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45997.701805787037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45997.701805787037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45997.701805787037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45997.701805787037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45997.701805787037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45997.701805787037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45997.701805787037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45997.701805787037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45997.701805787037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45997.701805787037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45997.701805787037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45997.701805787037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45997.701805787037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45997.701805787037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45997.701805787037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45997.701805787037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45997.701805787037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45997.701805787037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45997.701805787037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45997.701805787037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45997.701805787037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45997.701805787037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45997.701805787037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45997.701805787037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45997.701805787037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45997.701805787037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45997.701805787037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45997.701805787037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45997.701805787037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45997.701805787037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45997.701805787037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45997.701805787037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45997.701805787037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45997.701805787037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45997.701805787037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45997.701805787037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45997.701805787037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45997.701805787037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45997.701805787037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45997.701805787037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45997.701805787037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45997.701805787037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45997.701805787037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45997.701805787037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45997.701805787037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45997.701805787037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45997.701805787037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45997.701805787037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45997.701805787037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45997.701805787037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45997.701805787037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45997.701805787037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45997.701805787037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45997.701805787037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45997.701805787037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45997.701805787037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45997.701805787037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45997.701805787037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45997.701805787037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45997.701805787037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45997.701805787037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45997.701805787037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45997.701805787037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45997.701805787037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45997.701805787037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45997.701805787037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45997.701805787037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45997.701805787037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45997.701805787037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45997.701805787037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45997.701805787037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45997.701805787037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45997.701805787037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45997.701805787037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45997.701805787037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45997.701805787037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45997.701805787037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45997.701805787037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45997.701805787037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45997.701805787037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45997.701805787037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45997.701805787037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45997.701805787037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45997.701805787037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45997.701805787037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45997.701805787037</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2E28610F-7A02-4ED2-873E-FDE71F9C9FA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172.70196782407584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13.314386805555841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0.34642384259495884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v>2</v>
      </c>
      <c r="D6" s="18" t="s">
        <v>22623</v>
      </c>
      <c r="E6" s="18"/>
      <c r="F6" s="97"/>
      <c r="G6" s="98">
        <f ca="1">IFERROR(NOW()-F6,"-")</f>
        <v>45997.701805787037</v>
      </c>
      <c r="H6" s="97"/>
      <c r="I6" s="18" t="str">
        <f>IFERROR(VLOOKUP(D6,DB!A:F,6,0),"")</f>
        <v>Generator-SG</v>
      </c>
      <c r="J6" s="18" t="str">
        <f>IFERROR(VLOOKUP(D6,DB!A:G,7,0),"")</f>
        <v>In progress</v>
      </c>
      <c r="K6" s="19"/>
      <c r="L6" s="18" t="str">
        <f>IFERROR(VLOOKUP(D6,DB!A:I,9,0),"")</f>
        <v>Latis</v>
      </c>
    </row>
    <row r="7" spans="1:12" ht="31.5" customHeight="1">
      <c r="A7" s="96"/>
      <c r="B7" s="18" t="str">
        <f>IFERROR(VLOOKUP(D7,DB!A:K,11,0),"")</f>
        <v/>
      </c>
      <c r="C7" s="18"/>
      <c r="D7" s="58"/>
      <c r="E7" s="18"/>
      <c r="F7" s="97"/>
      <c r="G7" s="98">
        <f ca="1">IFERROR(NOW()-F7,"-")</f>
        <v>45997.701805787037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45997.701805787037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45997.701805787037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45997.701805787037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45997.701805787037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45997.701805787037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45997.701805787037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45997.701805787037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45997.701805787037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45997.701805787037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45997.701805787037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45997.701805787037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45997.701805787037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45997.701805787037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45997.701805787037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45997.701805787037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45997.701805787037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45997.701805787037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45997.701805787037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45997.701805787037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45997.701805787037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45997.701805787037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45997.701805787037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45997.701805787037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45997.701805787037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45997.701805787037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45997.701805787037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45997.701805787037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45997.701805787037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45997.701805787037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45997.701805787037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45997.701805787037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45997.701805787037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45997.701805787037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45997.701805787037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45997.701805787037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45997.701805787037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45997.701805787037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45997.701805787037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45997.701805787037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45997.701805787037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45997.701805787037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45997.701805787037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45997.701805787037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45997.701805787037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45997.701805787037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45997.701805787037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45997.701805787037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45997.701805787037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45997.701805787037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45997.701805787037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45997.701805787037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45997.701805787037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45997.701805787037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45997.701805787037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45997.701805787037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45997.701805787037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45997.701805787037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45997.701805787037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45997.701805787037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45997.701805787037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45997.701805787037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45997.701805787037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45997.701805787037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45997.701805787037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45997.701805787037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45997.701805787037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45997.701805787037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45997.701805787037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45997.701805787037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45997.701805787037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45997.701805787037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45997.701805787037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45997.701805787037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45997.701805787037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45997.701805787037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45997.701805787037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45997.701805787037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45997.701805787037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45997.701805787037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45997.701805787037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45997.701805787037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45997.701805787037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45997.701805787037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45997.701805787037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45997.701805787037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45997.701805787037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45997.701805787037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45997.701805787037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45997.701805787037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45997.701805787037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45997.701805787037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45997.701805787037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45997.701805787037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45997.701805787037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45997.701805787037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45997.701805787037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45997.701805787037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45997.701805787037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45997.701805787037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45997.701805787037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45997.701805787037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45997.701805787037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45997.701805787037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45997.701805787037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45997.701805787037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45997.701805787037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45997.701805787037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45997.701805787037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45997.701805787037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45997.701805787037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45997.701805787037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45997.701805787037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45997.701805787037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45997.701805787037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45997.701805787037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45997.701805787037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45997.701805787037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45997.701805787037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45997.701805787037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45997.701805787037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45997.701805787037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45997.701805787037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45997.701805787037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45997.701805787037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45997.701805787037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45997.701805787037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45997.701805787037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45997.701805787037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45997.701805787037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45997.701805787037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45997.701805787037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45997.701805787037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45997.701805787037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45997.701805787037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45997.701805787037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45997.701805787037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45997.701805787037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45997.701805787037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45997.701805787037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45997.701805787037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45997.701805787037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45997.701805787037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45997.701805787037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45997.701805787037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45997.701805787037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45997.701805787037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45997.701805787037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45997.701805787037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45997.701805787037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45997.701805787037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45997.701805787037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45997.701805787037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45997.701805787037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45997.701805787037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45997.701805787037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45997.701805787037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45997.701805787037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45997.701805787037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45997.701805787037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45997.701805787037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45997.701805787037</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45997.701805787037</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45997.701805787037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45997.701805787037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45997.701805787037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45997.701805787037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45997.701805787037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45997.701805787037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45997.701805787037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45997.701805787037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45997.701805787037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45997.701805787037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45997.701805787037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45997.701805787037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45997.701805787037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45997.701805787037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45997.701805787037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45997.701805787037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45997.701805787037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45997.701805787037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45997.701805787037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45997.701805787037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45997.701805787037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45997.701805787037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45997.701805787037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45997.701805787037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45997.701805787037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45997.701805787037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45997.701805787037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45997.701805787037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45997.701805787037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45997.701805787037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45997.701805787037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45997.701805787037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45997.701805787037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45997.701805787037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45997.701805787037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45997.701805787037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45997.701805787037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45997.701805787037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45997.701805787037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45997.701805787037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45997.701805787037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45997.701805787037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45997.701805787037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45997.701805787037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45997.701805787037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45997.701805787037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45997.701805787037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45997.701805787037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45997.701805787037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45997.701805787037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45997.701805787037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45997.701805787037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45997.701805787037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45997.701805787037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45997.701805787037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45997.701805787037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45997.701805787037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45997.701805787037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45997.701805787037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45997.701805787037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45997.701805787037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45997.701805787037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45997.701805787037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45997.701805787037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45997.701805787037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45997.701805787037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45997.701805787037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45997.701805787037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45997.701805787037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45997.701805787037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45997.701805787037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45997.701805787037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45997.701805787037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45997.701805787037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45997.701805787037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45997.701805787037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45997.701805787037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45997.701805787037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45997.701805787037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45997.701805787037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45997.701805787037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45997.701805787037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45997.701805787037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45997.701805787037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45997.701805787037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45997.701805787037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45997.701805787037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45997.701805787037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45997.701805787037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45997.701805787037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45997.701805787037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45997.701805787037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45997.701805787037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45997.701805787037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45997.701805787037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45997.701805787037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45997.701805787037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45997.701805787037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45997.701805787037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45997.701805787037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45997.701805787037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45997.701805787037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45997.701805787037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45997.701805787037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45997.701805787037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45997.701805787037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45997.701805787037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45997.701805787037</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45997.701805787037</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45997.701805787037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45997.701805787037</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45997.701805787037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45997.701805787037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45997.701805787037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45997.701805787037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45997.701805787037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45997.701805787037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45997.701805787037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45997.701805787037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45997.701805787037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45997.701805787037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45997.701805787037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45997.701805787037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45997.701805787037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45997.701805787037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45997.701805787037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45997.701805787037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45997.701805787037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45997.701805787037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45997.701805787037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45997.701805787037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45997.701805787037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45997.701805787037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45997.701805787037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45997.701805787037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45997.701805787037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45997.701805787037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45997.701805787037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45997.701805787037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45997.701805787037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45997.701805787037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45997.701805787037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45997.701805787037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45997.701805787037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45997.701805787037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45997.701805787037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45997.701805787037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45997.701805787037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45997.701805787037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45997.701805787037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45997.701805787037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45997.701805787037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45997.701805787037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45997.701805787037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45997.701805787037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45997.701805787037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45997.701805787037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45997.701805787037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45997.701805787037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45997.701805787037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45997.701805787037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45997.701805787037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45997.701805787037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45997.701805787037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45997.701805787037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45997.701805787037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45997.701805787037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45997.701805787037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45997.701805787037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45997.701805787037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45997.701805787037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45997.701805787037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45997.701805787037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45997.701805787037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45997.701805787037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45997.701805787037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45997.701805787037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45997.701805787037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45997.701805787037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45997.701805787037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45997.701805787037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45997.701805787037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45997.701805787037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45997.701805787037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45997.701805787037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45997.701805787037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45997.701805787037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45997.701805787037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45997.701805787037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45997.701805787037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45997.701805787037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45997.701805787037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45997.701805787037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45997.701805787037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45997.701805787037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45997.701805787037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45997.701805787037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45997.701805787037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45997.701805787037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45997.701805787037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45997.701805787037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45997.701805787037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45997.701805787037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45997.701805787037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45997.701805787037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45997.701805787037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45997.701805787037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45997.701805787037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45997.701805787037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45997.701805787037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45997.701805787037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45997.701805787037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45997.701805787037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45997.701805787037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45997.701805787037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45997.701805787037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45997.701805787037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45997.701805787037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45997.701805787037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45997.701805787037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45997.701805787037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45997.701805787037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45997.701805787037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45997.701805787037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45997.701805787037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45997.701805787037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45997.701805787037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45997.701805787037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45997.701805787037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45997.701805787037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45997.701805787037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45997.701805787037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45997.701805787037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45997.701805787037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45997.701805787037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45997.701805787037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45997.701805787037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45997.701805787037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45997.701805787037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45997.701805787037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45997.701805787037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45997.701805787037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45997.701805787037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45997.701805787037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45997.701805787037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45997.701805787037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45997.701805787037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45997.701805787037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45997.701805787037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45997.701805787037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45997.701805787037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45997.701805787037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45997.701805787037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45997.701805787037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45997.701805787037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45997.701805787037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45997.701805787037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45997.701805787037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45997.701805787037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45997.701805787037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45997.701805787037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45997.701805787037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45997.701805787037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45997.701805787037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45997.701805787037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45997.701805787037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45997.701805787037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45997.701805787037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45997.701805787037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45997.701805787037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45997.701805787037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45997.701805787037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45997.701805787037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45997.701805787037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45997.701805787037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45997.701805787037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45997.701805787037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45997.701805787037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45997.701805787037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45997.701805787037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45997.701805787037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45997.701805787037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45997.701805787037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45997.701805787037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45997.701805787037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45997.701805787037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45997.701805787037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45997.701805787037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45997.701805787037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45997.701805787037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45997.701805787037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45997.701805787037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45997.701805787037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45997.701805787037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45997.701805787037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45997.701805787037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45997.701805787037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45997.701805787037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45997.701805787037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45997.701805787037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45997.701805787037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45997.701805787037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45997.701805787037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45997.701805787037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45997.701805787037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45997.701805787037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45997.701805787037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45997.701805787037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45997.701805787037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45997.701805787037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45997.701805787037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45997.701805787037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45997.701805787037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45997.701805787037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45997.701805787037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45997.701805787037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45997.701805787037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45997.701805787037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45997.701805787037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45997.701805787037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45997.701805787037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45997.701805787037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45997.701805787037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45997.701805787037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45997.701805787037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45997.701805787037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45997.701805787037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45997.701805787037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45997.701805787037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45997.701805787037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45997.701805787037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45997.701805787037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45997.701805787037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45997.701805787037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45997.701805787037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45997.701805787037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45997.701805787037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45997.701805787037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45997.701805787037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45997.701805787037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45997.701805787037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45997.701805787037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45997.701805787037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45997.701805787037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45997.701805787037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45997.701805787037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45997.701805787037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45997.701805787037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45997.701805787037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45997.701805787037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45997.701805787037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45997.701805787037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45997.701805787037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45997.701805787037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45997.701805787037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45997.701805787037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45997.701805787037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45997.701805787037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45997.701805787037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45997.701805787037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45997.701805787037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45997.701805787037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45997.701805787037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45997.701805787037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45997.701805787037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45997.701805787037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45997.701805787037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45997.701805787037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45997.701805787037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45997.701805787037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45997.701805787037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45997.701805787037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45997.701805787037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45997.701805787037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45997.701805787037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45997.701805787037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45997.701805787037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45997.701805787037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45997.701805787037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45997.701805787037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45997.701805787037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45997.701805787037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45997.701805787037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45997.701805787037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45997.701805787037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45997.701805787037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45997.701805787037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45997.701805787037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45997.701805787037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45997.701805787037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45997.701805787037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45997.701805787037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45997.701805787037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45997.701805787037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45997.701805787037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45997.701805787037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45997.701805787037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45997.701805787037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45997.701805787037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45997.701805787037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45997.701805787037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45997.701805787037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45997.701805787037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45997.701805787037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45997.701805787037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45997.701805787037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45997.701805787037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45997.701805787037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45997.701805787037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45997.701805787037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45997.701805787037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45997.701805787037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45997.701805787037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45997.701805787037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45997.701805787037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45997.701805787037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45997.701805787037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45997.701805787037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45997.701805787037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45997.701805787037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45997.701805787037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45997.701805787037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45997.701805787037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45997.701805787037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45997.701805787037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45997.701805787037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45997.701805787037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45997.701805787037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45997.701805787037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45997.701805787037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45997.701805787037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45997.701805787037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45997.701805787037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45997.701805787037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45997.701805787037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45997.701805787037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45997.701805787037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45997.701805787037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45997.701805787037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45997.701805787037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45997.701805787037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45997.701805787037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45997.701805787037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45997.701805787037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45997.701805787037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45997.701805787037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45997.701805787037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45997.701805787037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45997.701805787037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45997.701805787037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45997.701805787037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45997.701805787037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45997.701805787037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45997.701805787037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45997.701805787037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45997.701805787037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45997.701805787037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45997.701805787037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45997.701805787037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45997.701805787037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45997.701805787037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45997.701805787037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45997.701805787037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45997.701805787037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45997.701805787037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45997.701805787037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45997.701805787037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45997.701805787037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45997.701805787037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45997.701805787037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45997.701805787037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45997.701805787037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45997.701805787037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45997.701805787037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45997.701805787037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45997.701805787037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45997.701805787037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45997.701805787037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45997.701805787037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45997.701805787037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45997.701805787037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45997.701805787037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45997.701805787037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45997.701805787037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45997.701805787037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45997.701805787037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45997.701805787037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45997.701805787037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45997.701805787037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45997.701805787037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45997.701805787037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45997.701805787037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45997.701805787037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45997.701805787037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45997.701805787037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45997.701805787037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45997.701805787037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45997.701805787037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45997.701805787037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45997.701805787037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45997.701805787037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45997.701805787037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45997.701805787037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45997.701805787037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45997.701805787037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45997.701805787037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45997.701805787037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45997.701805787037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45997.701805787037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45997.701805787037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45997.701805787037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45997.701805787037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45997.701805787037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45997.701805787037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45997.701805787037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45997.701805787037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45997.701805787037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45997.701805787037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45997.701805787037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45997.701805787037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45997.701805787037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45997.701805787037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45997.701805787037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45997.701805787037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45997.701805787037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45997.701805787037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45997.701805787037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45997.701805787037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45997.701805787037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45997.701805787037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45997.701805787037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45997.701805787037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45997.701805787037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45997.701805787037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45997.701805787037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45997.701805787037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45997.701805787037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45997.701805787037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45997.701805787037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45997.701805787037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45997.701805787037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45997.701805787037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45997.701805787037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45997.701805787037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45997.701805787037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45997.701805787037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45997.701805787037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45997.701805787037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45997.701805787037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45997.701805787037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45997.701805787037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45997.701805787037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45997.701805787037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45997.701805787037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45997.701805787037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45997.701805787037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45997.701805787037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45997.701805787037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45997.701805787037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45997.701805787037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45997.701805787037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45997.701805787037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45997.701805787037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45997.701805787037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45997.701805787037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45997.701805787037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45997.701805787037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45997.701805787037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45997.701805787037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45997.701805787037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45997.701805787037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45997.701805787037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45997.701805787037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45997.701805787037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45997.701805787037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45997.701805787037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45997.701805787037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45997.701805787037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45997.701805787037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45997.701805787037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45997.701805787037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45997.701805787037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45997.701805787037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45997.701805787037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45997.701805787037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45997.701805787037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45997.701805787037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45997.701805787037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45997.701805787037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45997.701805787037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45997.701805787037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45997.701805787037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45997.701805787037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45997.701805787037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45997.701805787037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45997.701805787037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45997.701805787037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45997.701805787037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45997.701805787037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45997.701805787037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45997.701805787037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45997.701805787037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45997.701805787037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45997.701805787037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45997.701805787037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45997.701805787037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45997.701805787037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45997.701805787037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45997.701805787037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45997.701805787037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45997.701805787037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45997.701805787037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45997.701805787037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45997.701805787037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45997.701805787037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45997.701805787037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45997.701805787037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45997.701805787037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45997.701805787037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45997.701805787037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45997.701805787037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45997.701805787037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45997.701805787037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45997.701805787037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45997.701805787037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45997.701805787037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45997.701805787037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45997.701805787037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45997.701805787037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45997.701805787037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45997.701805787037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45997.701805787037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45997.701805787037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45997.701805787037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45997.701805787037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45997.701805787037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45997.701805787037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45997.701805787037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45997.701805787037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45997.701805787037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45997.701805787037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45997.701805787037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45997.701805787037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45997.701805787037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45997.701805787037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45997.701805787037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45997.701805787037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45997.701805787037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45997.701805787037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45997.701805787037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45997.701805787037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45997.701805787037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45997.701805787037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45997.701805787037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45997.701805787037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45997.701805787037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45997.701805787037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45997.701805787037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45997.701805787037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45997.701805787037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45997.701805787037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45997.701805787037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45997.701805787037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45997.701805787037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45997.701805787037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45997.701805787037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45997.701805787037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45997.701805787037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45997.701805787037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45997.701805787037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45997.701805787037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45997.701805787037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45997.701805787037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45997.701805787037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45997.701805787037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45997.701805787037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45997.701805787037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45997.701805787037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45997.701805787037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45997.701805787037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45997.701805787037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45997.701805787037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45997.701805787037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45997.701805787037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45997.701805787037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45997.701805787037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45997.701805787037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45997.701805787037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45997.701805787037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45997.701805787037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45997.701805787037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45997.701805787037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45997.701805787037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45997.701805787037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45997.701805787037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45997.701805787037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45997.701805787037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45997.701805787037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45997.701805787037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45997.701805787037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45997.701805787037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45997.701805787037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45997.701805787037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45997.701805787037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45997.701805787037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45997.701805787037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45997.701805787037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45997.701805787037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45997.701805787037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45997.701805787037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45997.701805787037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45997.701805787037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45997.701805787037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45997.701805787037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45997.701805787037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45997.701805787037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45997.701805787037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45997.701805787037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45997.701805787037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45997.701805787037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45997.701805787037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45997.701805787037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45997.701805787037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45997.701805787037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45997.701805787037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45997.701805787037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45997.701805787037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45997.701805787037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45997.701805787037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45997.701805787037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45997.701805787037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45997.701805787037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45997.701805787037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45997.701805787037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45997.701805787037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45997.701805787037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45997.701805787037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45997.701805787037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45997.701805787037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45997.701805787037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45997.701805787037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45997.701805787037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45997.701805787037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45997.701805787037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45997.701805787037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45997.701805787037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45997.701805787037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45997.701805787037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45997.701805787037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45997.701805787037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45997.701805787037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45997.701805787037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45997.701805787037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45997.701805787037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45997.701805787037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45997.701805787037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45997.701805787037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45997.701805787037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45997.701805787037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45997.701805787037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45997.701805787037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45997.701805787037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45997.701805787037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45997.701805787037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45997.701805787037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45997.701805787037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45997.701805787037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45997.701805787037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45997.701805787037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45997.701805787037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45997.701805787037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45997.701805787037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45997.701805787037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45997.701805787037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45997.701805787037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45997.701805787037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45997.701805787037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45997.701805787037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45997.701805787037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45997.701805787037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45997.701805787037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45997.701805787037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45997.701805787037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45997.701805787037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45997.701805787037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45997.701805787037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45997.701805787037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45997.701805787037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45997.701805787037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45997.701805787037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45997.701805787037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45997.701805787037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45997.701805787037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45997.701805787037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45997.701805787037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45997.701805787037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45997.701805787037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45997.701805787037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45997.701805787037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45997.701805787037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45997.701805787037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45997.701805787037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45997.701805787037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45997.701805787037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45997.701805787037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45997.701805787037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45997.701805787037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45997.701805787037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45997.701805787037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45997.701805787037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45997.701805787037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45997.701805787037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45997.701805787037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45997.701805787037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45997.701805787037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45997.701805787037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45997.701805787037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45997.701805787037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45997.701805787037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45997.701805787037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45997.701805787037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45997.701805787037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45997.701805787037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45997.701805787037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45997.701805787037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45997.701805787037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45997.701805787037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45997.701805787037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45997.701805787037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45997.701805787037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45997.701805787037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45997.701805787037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45997.701805787037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45997.701805787037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45997.701805787037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45997.701805787037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45997.701805787037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45997.701805787037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45997.701805787037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45997.701805787037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45997.701805787037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45997.701805787037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45997.701805787037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45997.701805787037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45997.701805787037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45997.701805787037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45997.701805787037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45997.701805787037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45997.701805787037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45997.701805787037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45997.701805787037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45997.701805787037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45997.701805787037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45997.701805787037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45997.701805787037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45997.701805787037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45997.701805787037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45997.701805787037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45997.701805787037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45997.701805787037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45997.701805787037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45997.701805787037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45997.701805787037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45997.701805787037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45997.701805787037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45997.701805787037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45997.701805787037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45997.701805787037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45997.701805787037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45997.701805787037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45997.701805787037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45997.701805787037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45997.701805787037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45997.701805787037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45997.701805787037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45997.701805787037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45997.701805787037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45997.701805787037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45997.701805787037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45997.701805787037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45997.701805787037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45997.701805787037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45997.701805787037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45997.701805787037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45997.701805787037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45997.701805787037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45997.701805787037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45997.701805787037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45997.701805787037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45997.701805787037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45997.701805787037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45997.701805787037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45997.701805787037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45997.701805787037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45997.701805787037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45997.701805787037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45997.701805787037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45997.701805787037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45997.701805787037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45997.701805787037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45997.701805787037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45997.701805787037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45997.701805787037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45997.701805787037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45997.701805787037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45997.701805787037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45997.701805787037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45997.701805787037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45997.701805787037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45997.701805787037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45997.701805787037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45997.701805787037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45997.701805787037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45997.701805787037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45997.701805787037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45997.701805787037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45997.701805787037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45997.701805787037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45997.701805787037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45997.701805787037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45997.701805787037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45997.701805787037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45997.701805787037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45997.701805787037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45997.701805787037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45997.701805787037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45997.701805787037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45997.701805787037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45997.701805787037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45997.701805787037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45997.701805787037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45997.701805787037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45997.701805787037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45997.701805787037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45997.701805787037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45997.701805787037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45997.701805787037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45997.701805787037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45997.701805787037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45997.701805787037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45997.701805787037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45997.701805787037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45997.701805787037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45997.701805787037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45997.701805787037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45997.701805787037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45997.701805787037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45997.701805787037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45997.701805787037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45997.701805787037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45997.701805787037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45997.701805787037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45997.701805787037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45997.701805787037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45997.701805787037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45997.701805787037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45997.701805787037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45997.701805787037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45997.701805787037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45997.701805787037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45997.701805787037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45997.701805787037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45997.701805787037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45997.701805787037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45997.701805787037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45997.701805787037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45997.701805787037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45997.701805787037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45997.701805787037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45997.701805787037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45997.701805787037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45997.701805787037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45997.701805787037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45997.701805787037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45997.701805787037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45997.701805787037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45997.701805787037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45997.701805787037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45997.701805787037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45997.701805787037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45997.701805787037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45997.701805787037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45997.701805787037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45997.701805787037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45997.701805787037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45997.701805787037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45997.701805787037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45997.701805787037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45997.701805787037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45997.701805787037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45997.701805787037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45997.701805787037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45997.701805787037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45997.701805787037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45997.701805787037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45997.701805787037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45997.701805787037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45997.701805787037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45997.701805787037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45997.701805787037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45997.701805787037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45997.701805787037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45997.701805787037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45997.701805787037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45997.701805787037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45997.701805787037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45997.701805787037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45997.701805787037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45997.701805787037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45997.701805787037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45997.701805787037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45997.701805787037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45997.701805787037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45997.701805787037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45997.701805787037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45997.701805787037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45997.701805787037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45997.701805787037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45997.701805787037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45997.701805787037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45997.701805787037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45997.701805787037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45997.701805787037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45997.701805787037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45997.701805787037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45997.701805787037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45997.701805787037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45997.701805787037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45997.701805787037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45997.701805787037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45997.701805787037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294.22108819444111</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63" ca="1" si="0">IFERROR(NOW()-F3,"")</f>
        <v>0.20980347222212004</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0.16847245370445307</v>
      </c>
      <c r="H4" s="91">
        <v>45997.522280092591</v>
      </c>
      <c r="I4" s="107" t="str">
        <f>IFERROR(VLOOKUP(D4,DB!A:F,6,0),"")</f>
        <v>Generator-SG</v>
      </c>
      <c r="J4" s="107" t="str">
        <f>IFERROR(VLOOKUP(D4,DB!A:G,7,0),"")</f>
        <v>Good</v>
      </c>
      <c r="K4" s="93" t="s">
        <v>39124</v>
      </c>
      <c r="L4" s="87" t="str">
        <f>IFERROR(VLOOKUP(D4,DB!A:I,9,0),"")</f>
        <v>Latis</v>
      </c>
    </row>
    <row r="5" spans="1:16" ht="15" customHeight="1">
      <c r="A5" s="107" t="s">
        <v>39125</v>
      </c>
      <c r="B5" s="107" t="str">
        <f>IFERROR(VLOOKUP(D5,DB!A:K,11,0),"")</f>
        <v>R4</v>
      </c>
      <c r="C5" s="89">
        <v>1</v>
      </c>
      <c r="D5" s="87" t="s">
        <v>36141</v>
      </c>
      <c r="E5" s="90" t="s">
        <v>39106</v>
      </c>
      <c r="F5" s="91"/>
      <c r="G5" s="92">
        <f t="shared" ca="1" si="0"/>
        <v>45997.701805787037</v>
      </c>
      <c r="H5" s="91">
        <v>45997.627418981479</v>
      </c>
      <c r="I5" s="107" t="str">
        <f>IFERROR(VLOOKUP(D5,DB!A:F,6,0),"")</f>
        <v>SCECO</v>
      </c>
      <c r="J5" s="107" t="str">
        <f>IFERROR(VLOOKUP(D5,DB!A:G,7,0),"")</f>
        <v>Dead</v>
      </c>
      <c r="K5" s="93" t="s">
        <v>39126</v>
      </c>
      <c r="L5" s="87" t="str">
        <f>IFERROR(VLOOKUP(D5,DB!A:I,9,0),"")</f>
        <v>Latis</v>
      </c>
    </row>
    <row r="6" spans="1:16" ht="15" customHeight="1">
      <c r="A6" s="107"/>
      <c r="B6" s="107" t="str">
        <f>IFERROR(VLOOKUP(D6,DB!A:K,11,0),"")</f>
        <v/>
      </c>
      <c r="C6" s="89"/>
      <c r="D6" s="87"/>
      <c r="E6" s="90"/>
      <c r="F6" s="91"/>
      <c r="G6" s="92">
        <f t="shared" ca="1" si="0"/>
        <v>45997.701805787037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45997.701805787037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45997.701805787037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45997.701805787037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45997.701805787037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45997.701805787037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45997.701805787037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45997.701805787037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45997.701805787037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45997.701805787037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45997.701805787037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45997.701805787037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45997.701805787037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45997.701805787037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45997.701805787037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45997.701805787037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45997.701805787037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45997.701805787037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45997.701805787037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45997.701805787037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45997.701805787037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45997.701805787037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45997.701805787037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45997.701805787037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45997.701805787037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45997.701805787037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45997.701805787037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45997.701805787037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45997.701805787037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45997.701805787037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45997.701805787037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45997.701805787037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45997.701805787037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45997.701805787037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45997.701805787037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45997.701805787037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45997.701805787037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45997.701805787037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45997.701805787037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45997.701805787037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45997.701805787037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45997.701805787037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45997.701805787037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45997.701805787037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45997.701805787037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45997.701805787037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45997.701805787037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45997.701805787037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45997.701805787037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45997.701805787037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45997.701805787037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45997.701805787037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45997.701805787037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45997.701805787037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45997.701805787037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45997.701805787037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45997.701805787037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45997.701805787037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45997.701805787037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45997.701805787037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45997.701805787037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45997.701805787037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45997.701805787037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45997.701805787037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45997.701805787037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45997.701805787037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45997.701805787037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45997.701805787037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45997.701805787037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45997.701805787037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45997.701805787037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45997.701805787037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45997.701805787037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45997.701805787037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45997.701805787037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45997.701805787037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45997.701805787037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45997.701805787037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45997.701805787037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45997.701805787037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45997.701805787037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45997.701805787037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45997.701805787037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45997.701805787037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45997.701805787037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45997.701805787037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45997.701805787037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45997.701805787037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45997.701805787037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45997.701805787037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45997.701805787037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45997.701805787037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45997.701805787037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45997.701805787037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45997.701805787037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45997.701805787037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45997.701805787037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45997.701805787037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45997.701805787037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45997.701805787037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45997.701805787037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45997.701805787037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45997.701805787037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45997.701805787037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45997.701805787037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45997.701805787037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45997.701805787037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45997.701805787037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45997.701805787037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45997.701805787037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45997.701805787037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45997.701805787037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45997.701805787037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45997.701805787037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45997.701805787037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45997.701805787037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45997.701805787037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45997.701805787037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45997.701805787037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45997.701805787037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45997.701805787037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45997.701805787037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45997.701805787037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45997.701805787037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45997.701805787037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45997.701805787037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45997.701805787037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45997.701805787037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45997.701805787037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45997.701805787037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45997.701805787037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45997.701805787037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45997.701805787037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45997.701805787037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45997.701805787037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45997.701805787037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45997.701805787037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45997.701805787037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45997.701805787037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45997.701805787037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45997.701805787037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45997.701805787037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45997.701805787037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45997.701805787037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45997.701805787037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45997.701805787037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45997.701805787037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45997.701805787037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45997.701805787037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45997.701805787037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45997.701805787037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45997.701805787037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45997.701805787037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45997.701805787037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45997.701805787037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45997.701805787037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45997.701805787037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45997.701805787037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45997.701805787037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45997.701805787037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45997.701805787037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45997.701805787037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45997.701805787037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45997.701805787037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45997.701805787037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45997.701805787037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45997.701805787037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45997.701805787037</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105.86974560184899</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71.512928472220665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49.040694675924897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16.328507175923733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0.59431736110855127</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8" ca="1" si="3">IFERROR(NOW()-F7,"")</f>
        <v>45997.701805787037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45997.701805787037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45997.701805787037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45997.701805787037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45997.701805787037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45997.701805787037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45997.701805787037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45997.701805787037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45997.701805787037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45997.701805787037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45997.701805787037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45997.701805787037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45997.701805787037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45997.701805787037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45997.701805787037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45997.701805787037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45997.701805787037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45997.701805787037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45997.701805787037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45997.701805787037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45997.701805787037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45997.701805787037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45997.701805787037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45997.701805787037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45997.701805787037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45997.701805787037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45997.701805787037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45997.701805787037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45997.701805787037</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45997.701805787037</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45997.701805787037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45997.701805787037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45997.701805787037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45997.701805787037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45997.701805787037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45997.701805787037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45997.701805787037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45997.701805787037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45997.701805787037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45997.701805787037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45997.701805787037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45997.701805787037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45997.701805787037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45997.701805787037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45997.701805787037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45997.701805787037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45997.701805787037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45997.701805787037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45997.701805787037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45997.701805787037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45997.701805787037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45997.701805787037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45997.701805787037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45997.701805787037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45997.701805787037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45997.701805787037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45997.701805787037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45997.701805787037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45997.701805787037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45997.701805787037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45997.701805787037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45997.701805787037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45997.701805787037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45997.701805787037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45997.701805787037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45997.701805787037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45997.701805787037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45997.701805787037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45997.701805787037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45997.701805787037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45997.701805787037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45997.701805787037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45997.701805787037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45997.701805787037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45997.701805787037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45997.701805787037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45997.701805787037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45997.701805787037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45997.701805787037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45997.701805787037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45997.701805787037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45997.701805787037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45997.701805787037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45997.701805787037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45997.701805787037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45997.701805787037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45997.701805787037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45997.701805787037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45997.701805787037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45997.701805787037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45997.701805787037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45997.701805787037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45997.701805787037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45997.701805787037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45997.701805787037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45997.701805787037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45997.701805787037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45997.701805787037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45997.701805787037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45997.701805787037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45997.701805787037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45997.701805787037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45997.701805787037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45997.701805787037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45997.701805787037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45997.701805787037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45997.701805787037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45997.701805787037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45997.701805787037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45997.701805787037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45997.701805787037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45997.701805787037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45997.701805787037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45997.701805787037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45997.701805787037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45997.701805787037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45997.701805787037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45997.701805787037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45997.701805787037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45997.701805787037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45997.701805787037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45997.701805787037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45997.701805787037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45997.701805787037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45997.701805787037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45997.701805787037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45997.701805787037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45997.701805787037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45997.701805787037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45997.701805787037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45997.701805787037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45997.701805787037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45997.701805787037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45997.701805787037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45997.701805787037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45997.701805787037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45997.701805787037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45997.701805787037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45997.701805787037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45997.701805787037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45997.701805787037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45997.701805787037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45997.701805787037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45997.701805787037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45997.701805787037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45997.701805787037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45997.701805787037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45997.701805787037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45997.701805787037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45997.701805787037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45997.701805787037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45997.701805787037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45997.701805787037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45997.701805787037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45997.701805787037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45997.701805787037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45997.701805787037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45997.701805787037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45997.701805787037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45997.701805787037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45997.701805787037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45997.701805787037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45997.701805787037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45997.701805787037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45997.701805787037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45997.701805787037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45997.701805787037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45997.701805787037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45997.701805787037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45997.701805787037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45997.701805787037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45997.701805787037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45997.701805787037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45997.701805787037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45997.701805787037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45997.701805787037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45997.701805787037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45997.701805787037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45997.701805787037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45997.701805787037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45997.701805787037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45997.701805787037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45997.701805787037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45997.701805787037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45997.701805787037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45997.701805787037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45997.701805787037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45997.701805787037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45997.701805787037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45997.701805787037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45997.701805787037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45997.701805787037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45997.701805787037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45997.701805787037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45997.701805787037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45997.701805787037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45997.701805787037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45997.701805787037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45997.701805787037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45997.701805787037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45997.701805787037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45997.701805787037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45997.701805787037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45997.701805787037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45997.701805787037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45997.701805787037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45997.701805787037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45997.701805787037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45997.701805787037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45997.701805787037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45997.701805787037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45997.701805787037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45997.701805787037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45997.701805787037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45997.701805787037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45997.701805787037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45997.701805787037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45997.701805787037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45997.701805787037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45997.701805787037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45997.701805787037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45997.701805787037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45997.701805787037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45997.701805787037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45997.701805787037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45997.701805787037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45997.701805787037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45997.701805787037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45997.701805787037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45997.701805787037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45997.701805787037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45997.701805787037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45997.701805787037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45997.701805787037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45997.701805787037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45997.701805787037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45997.701805787037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45997.701805787037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45997.701805787037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45997.701805787037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45997.701805787037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45997.701805787037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45997.701805787037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45997.701805787037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45997.701805787037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45997.701805787037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45997.701805787037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45997.701805787037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45997.701805787037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45997.701805787037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45997.701805787037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45997.701805787037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45997.701805787037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45997.701805787037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45997.701805787037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45997.701805787037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45997.701805787037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45997.701805787037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45997.701805787037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45997.701805787037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45997.701805787037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45997.701805787037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45997.701805787037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45997.701805787037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45997.701805787037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45997.701805787037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45997.701805787037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45997.701805787037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45997.701805787037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45997.701805787037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45997.701805787037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45997.701805787037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45997.701805787037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45997.701805787037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45997.701805787037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45997.701805787037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45997.701805787037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45997.701805787037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45997.701805787037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45997.701805787037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45997.701805787037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45997.701805787037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45997.701805787037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45997.701805787037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45997.701805787037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45997.701805787037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45997.701805787037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45997.701805787037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45997.701805787037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45997.701805787037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45997.701805787037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45997.701805787037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45997.701805787037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45997.701805787037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45997.701805787037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45997.701805787037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45997.701805787037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45997.701805787037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45997.701805787037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45997.701805787037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45997.701805787037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45997.701805787037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45997.701805787037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45997.701805787037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45997.701805787037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45997.701805787037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45997.701805787037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45997.701805787037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45997.701805787037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45997.701805787037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45997.701805787037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45997.701805787037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45997.701805787037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45997.701805787037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45997.701805787037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45997.701805787037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45997.701805787037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45997.701805787037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45997.701805787037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45997.701805787037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45997.701805787037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45997.701805787037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45997.701805787037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45997.701805787037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45997.701805787037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45997.701805787037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45997.701805787037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45997.701805787037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45997.701805787037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45997.701805787037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45997.701805787037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45997.701805787037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45997.701805787037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45997.701805787037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45997.701805787037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45997.701805787037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45997.701805787037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45997.701805787037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45997.701805787037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45997.701805787037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45997.701805787037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45997.701805787037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45997.701805787037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45997.701805787037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45997.701805787037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45997.701805787037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45997.701805787037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45997.701805787037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45997.701805787037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45997.701805787037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45997.701805787037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45997.701805787037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45997.701805787037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45997.701805787037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45997.701805787037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45997.701805787037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45997.701805787037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45997.701805787037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45997.701805787037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45997.701805787037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45997.701805787037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45997.701805787037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45997.701805787037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45997.701805787037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45997.701805787037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45997.701805787037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45997.701805787037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45997.701805787037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45997.701805787037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45997.701805787037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45997.701805787037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45997.701805787037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45997.701805787037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45997.701805787037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45997.701805787037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45997.701805787037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45997.701805787037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45997.701805787037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45997.701805787037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45997.701805787037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45997.701805787037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45997.701805787037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45997.701805787037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45997.701805787037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45997.701805787037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45997.701805787037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45997.701805787037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45997.701805787037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45997.701805787037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45997.701805787037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45997.701805787037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45997.701805787037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45997.701805787037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45997.701805787037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45997.701805787037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45997.701805787037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45997.701805787037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45997.701805787037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45997.701805787037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45997.701805787037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45997.701805787037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45997.701805787037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45997.701805787037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45997.701805787037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45997.701805787037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45997.701805787037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45997.701805787037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45997.701805787037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45997.701805787037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45997.701805787037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45997.701805787037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45997.701805787037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45997.701805787037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45997.701805787037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45997.701805787037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45997.701805787037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45997.701805787037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45997.701805787037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45997.701805787037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45997.701805787037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45997.701805787037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45997.701805787037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45997.701805787037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45997.701805787037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45997.701805787037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45997.701805787037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45997.701805787037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45997.701805787037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45997.701805787037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45997.701805787037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45997.701805787037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45997.701805787037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45997.701805787037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45997.701805787037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45997.701805787037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45997.701805787037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45997.701805787037</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45997.701805787037</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